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9E3E00B5-C457-4A00-87C0-099F5F7DC15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chedule" sheetId="3" r:id="rId1"/>
    <sheet name="Calendar" sheetId="5" r:id="rId2"/>
  </sheets>
  <definedNames>
    <definedName name="FirstDayofTheMonth">Calendar!$I$2</definedName>
    <definedName name="Team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I2" i="5" l="1"/>
  <c r="B4" i="5" s="1"/>
  <c r="C4" i="5" s="1"/>
  <c r="D4" i="5" s="1"/>
  <c r="E4" i="5" s="1"/>
  <c r="F4" i="5" s="1"/>
  <c r="G4" i="5" s="1"/>
  <c r="H4" i="5" s="1"/>
  <c r="B6" i="5" s="1"/>
  <c r="C6" i="5" l="1"/>
  <c r="D6" i="5" s="1"/>
  <c r="E6" i="5" s="1"/>
  <c r="F6" i="5" s="1"/>
  <c r="G6" i="5" s="1"/>
  <c r="H6" i="5" s="1"/>
  <c r="B8" i="5" s="1"/>
  <c r="C8" i="5" s="1"/>
  <c r="D8" i="5" s="1"/>
  <c r="E8" i="5" s="1"/>
  <c r="F8" i="5" s="1"/>
  <c r="G8" i="5" s="1"/>
  <c r="H8" i="5" s="1"/>
  <c r="B10" i="5" s="1"/>
  <c r="C10" i="5" s="1"/>
  <c r="D10" i="5" s="1"/>
  <c r="E10" i="5" s="1"/>
  <c r="F10" i="5" s="1"/>
  <c r="G10" i="5" s="1"/>
  <c r="H10" i="5" s="1"/>
  <c r="B12" i="5" s="1"/>
  <c r="C12" i="5" s="1"/>
  <c r="D12" i="5" s="1"/>
  <c r="E12" i="5" s="1"/>
  <c r="F12" i="5" s="1"/>
  <c r="G12" i="5" s="1"/>
  <c r="H12" i="5" s="1"/>
  <c r="B14" i="5" s="1"/>
  <c r="C14" i="5" s="1"/>
  <c r="D14" i="5" s="1"/>
  <c r="E14" i="5" s="1"/>
  <c r="F14" i="5" s="1"/>
  <c r="G14" i="5" s="1"/>
  <c r="H14" i="5" s="1"/>
  <c r="B5" i="5"/>
  <c r="C5" i="5" l="1"/>
  <c r="D5" i="5" l="1"/>
  <c r="E5" i="5" l="1"/>
  <c r="F5" i="5"/>
  <c r="G5" i="5" l="1"/>
  <c r="H5" i="5" l="1"/>
  <c r="B7" i="5"/>
  <c r="C7" i="5" l="1"/>
  <c r="D7" i="5" l="1"/>
  <c r="E7" i="5" l="1"/>
  <c r="F7" i="5" l="1"/>
  <c r="G7" i="5" l="1"/>
  <c r="H7" i="5" l="1"/>
  <c r="B9" i="5" l="1"/>
  <c r="C9" i="5" l="1"/>
  <c r="D9" i="5" l="1"/>
  <c r="E9" i="5" l="1"/>
  <c r="F9" i="5" l="1"/>
  <c r="G9" i="5" l="1"/>
  <c r="H9" i="5" l="1"/>
  <c r="B11" i="5" l="1"/>
  <c r="C11" i="5" l="1"/>
  <c r="D11" i="5" l="1"/>
  <c r="E11" i="5" l="1"/>
  <c r="F11" i="5" l="1"/>
  <c r="G11" i="5" l="1"/>
  <c r="H11" i="5" l="1"/>
  <c r="B13" i="5" l="1"/>
  <c r="C13" i="5" l="1"/>
  <c r="D13" i="5" l="1"/>
  <c r="E13" i="5" l="1"/>
  <c r="F13" i="5" l="1"/>
  <c r="G13" i="5" l="1"/>
  <c r="H13" i="5" l="1"/>
  <c r="B15" i="5" l="1"/>
  <c r="C15" i="5" l="1"/>
  <c r="D15" i="5" l="1"/>
  <c r="E15" i="5" l="1"/>
  <c r="F15" i="5" l="1"/>
  <c r="G15" i="5" l="1"/>
  <c r="H15" i="5" l="1"/>
</calcChain>
</file>

<file path=xl/sharedStrings.xml><?xml version="1.0" encoding="utf-8"?>
<sst xmlns="http://schemas.openxmlformats.org/spreadsheetml/2006/main" count="25" uniqueCount="22">
  <si>
    <t>Status</t>
  </si>
  <si>
    <t>Remarks</t>
  </si>
  <si>
    <t>Mon</t>
  </si>
  <si>
    <t>Tue</t>
  </si>
  <si>
    <t>Wed</t>
  </si>
  <si>
    <t>Thu</t>
  </si>
  <si>
    <t>Fri</t>
  </si>
  <si>
    <t>Sat</t>
  </si>
  <si>
    <t>Sun</t>
  </si>
  <si>
    <t>Scheduled</t>
  </si>
  <si>
    <t>Tentative</t>
  </si>
  <si>
    <t>Legend:</t>
  </si>
  <si>
    <t>Completed</t>
  </si>
  <si>
    <t>Cancelled</t>
  </si>
  <si>
    <t>Schedule calendar</t>
  </si>
  <si>
    <t>COMPANY NAME</t>
  </si>
  <si>
    <t>DISPATCHER LOG</t>
  </si>
  <si>
    <t>Date of Entry</t>
  </si>
  <si>
    <t>Problem, Action, Event</t>
  </si>
  <si>
    <t>Responsibility</t>
  </si>
  <si>
    <t>June</t>
  </si>
  <si>
    <t>Problem/action/event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</si>
</sst>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6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6" tint="-0.499984740745262"/>
      <name val="Tahoma"/>
      <family val="2"/>
      <scheme val="minor"/>
    </font>
    <font>
      <b/>
      <sz val="12"/>
      <color theme="6" tint="-0.499984740745262"/>
      <name val="Tahoma"/>
      <family val="2"/>
      <scheme val="minor"/>
    </font>
    <font>
      <sz val="18"/>
      <color theme="4" tint="-0.499984740745262"/>
      <name val="Tahoma"/>
      <family val="2"/>
      <scheme val="minor"/>
    </font>
    <font>
      <sz val="10"/>
      <color theme="6" tint="-0.499984740745262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8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sz val="11"/>
      <name val="Tahoma"/>
      <family val="2"/>
      <scheme val="minor"/>
    </font>
    <font>
      <sz val="11"/>
      <color theme="1" tint="0.249977111117893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sz val="11"/>
      <name val="Tahoma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9" tint="-0.24994659260841701"/>
      </bottom>
      <diagonal/>
    </border>
  </borders>
  <cellStyleXfs count="11">
    <xf numFmtId="0" fontId="0" fillId="0" borderId="0" applyFont="0"/>
    <xf numFmtId="0" fontId="7" fillId="2" borderId="0" applyNumberFormat="0" applyFon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4" fillId="0" borderId="6">
      <alignment vertical="center"/>
    </xf>
    <xf numFmtId="0" fontId="12" fillId="9" borderId="0" applyNumberFormat="0" applyBorder="0" applyAlignment="0">
      <alignment vertical="center"/>
    </xf>
    <xf numFmtId="0" fontId="6" fillId="6" borderId="13" applyAlignment="0">
      <alignment horizontal="left" vertical="center" indent="1"/>
    </xf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top" wrapText="1" indent="1"/>
    </xf>
    <xf numFmtId="0" fontId="1" fillId="0" borderId="0" xfId="0" applyFont="1"/>
    <xf numFmtId="0" fontId="8" fillId="2" borderId="0" xfId="1" applyFont="1" applyAlignment="1">
      <alignment vertical="center"/>
    </xf>
    <xf numFmtId="1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 indent="1"/>
    </xf>
    <xf numFmtId="14" fontId="7" fillId="3" borderId="2" xfId="2" applyNumberFormat="1" applyBorder="1" applyAlignment="1">
      <alignment horizontal="center" vertical="center"/>
    </xf>
    <xf numFmtId="14" fontId="6" fillId="4" borderId="2" xfId="3" applyNumberFormat="1" applyBorder="1" applyAlignment="1">
      <alignment horizontal="center" vertical="center"/>
    </xf>
    <xf numFmtId="14" fontId="7" fillId="5" borderId="2" xfId="4" applyNumberFormat="1" applyBorder="1" applyAlignment="1">
      <alignment horizontal="center" vertical="center"/>
    </xf>
    <xf numFmtId="0" fontId="14" fillId="0" borderId="6" xfId="8">
      <alignment vertical="center"/>
    </xf>
    <xf numFmtId="164" fontId="6" fillId="8" borderId="3" xfId="7" applyNumberFormat="1" applyBorder="1" applyAlignment="1">
      <alignment horizontal="left" vertical="center" indent="1"/>
    </xf>
    <xf numFmtId="0" fontId="6" fillId="8" borderId="4" xfId="7" applyBorder="1" applyAlignment="1">
      <alignment horizontal="left" vertical="top" wrapText="1" indent="1"/>
    </xf>
    <xf numFmtId="0" fontId="6" fillId="8" borderId="0" xfId="7" applyAlignment="1">
      <alignment horizontal="left" vertical="center" indent="1"/>
    </xf>
    <xf numFmtId="0" fontId="6" fillId="8" borderId="0" xfId="7" applyAlignment="1">
      <alignment horizontal="left" vertical="top" wrapText="1" indent="1"/>
    </xf>
    <xf numFmtId="0" fontId="6" fillId="8" borderId="5" xfId="7" applyBorder="1" applyAlignment="1">
      <alignment horizontal="left" vertical="top" wrapText="1" indent="1"/>
    </xf>
    <xf numFmtId="164" fontId="6" fillId="8" borderId="10" xfId="7" applyNumberFormat="1" applyBorder="1" applyAlignment="1">
      <alignment horizontal="left" vertical="center" indent="1"/>
    </xf>
    <xf numFmtId="0" fontId="6" fillId="8" borderId="11" xfId="7" applyBorder="1" applyAlignment="1">
      <alignment horizontal="left" vertical="top" wrapText="1" indent="1"/>
    </xf>
    <xf numFmtId="0" fontId="6" fillId="8" borderId="12" xfId="7" applyBorder="1" applyAlignment="1">
      <alignment horizontal="left" vertical="top" wrapText="1" indent="1"/>
    </xf>
    <xf numFmtId="14" fontId="6" fillId="8" borderId="2" xfId="7" applyNumberFormat="1" applyBorder="1" applyAlignment="1">
      <alignment horizontal="center" vertical="center"/>
    </xf>
    <xf numFmtId="0" fontId="10" fillId="7" borderId="0" xfId="6" applyFont="1" applyAlignment="1">
      <alignment horizontal="center" vertical="center"/>
    </xf>
    <xf numFmtId="0" fontId="10" fillId="6" borderId="13" xfId="10" applyFont="1" applyAlignment="1">
      <alignment vertical="center"/>
    </xf>
    <xf numFmtId="0" fontId="10" fillId="6" borderId="13" xfId="10" applyFont="1" applyAlignment="1">
      <alignment horizontal="center" vertical="center"/>
    </xf>
    <xf numFmtId="0" fontId="6" fillId="6" borderId="13" xfId="10" applyAlignment="1"/>
    <xf numFmtId="0" fontId="4" fillId="2" borderId="0" xfId="1" applyFont="1"/>
    <xf numFmtId="0" fontId="9" fillId="2" borderId="0" xfId="1" applyFont="1"/>
    <xf numFmtId="0" fontId="9" fillId="2" borderId="0" xfId="1" applyFont="1" applyAlignment="1">
      <alignment vertical="center"/>
    </xf>
    <xf numFmtId="0" fontId="13" fillId="2" borderId="0" xfId="1" applyFont="1"/>
    <xf numFmtId="0" fontId="12" fillId="6" borderId="7" xfId="5" applyFont="1" applyBorder="1" applyAlignment="1">
      <alignment vertical="center"/>
    </xf>
    <xf numFmtId="0" fontId="12" fillId="6" borderId="8" xfId="5" applyFont="1" applyBorder="1" applyAlignment="1">
      <alignment horizontal="left" vertical="center" indent="1"/>
    </xf>
    <xf numFmtId="0" fontId="12" fillId="6" borderId="9" xfId="5" applyFont="1" applyBorder="1" applyAlignment="1">
      <alignment horizontal="left" vertical="center" indent="1"/>
    </xf>
    <xf numFmtId="0" fontId="12" fillId="6" borderId="7" xfId="5" applyFont="1" applyBorder="1" applyAlignment="1">
      <alignment horizontal="left" vertical="center" indent="1"/>
    </xf>
    <xf numFmtId="14" fontId="10" fillId="6" borderId="13" xfId="10" applyNumberFormat="1" applyFont="1" applyAlignment="1">
      <alignment horizontal="center" vertical="center"/>
    </xf>
    <xf numFmtId="0" fontId="15" fillId="6" borderId="1" xfId="10" applyFont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10" fillId="0" borderId="0" xfId="6" applyFont="1" applyFill="1" applyAlignment="1">
      <alignment horizontal="center" vertical="center"/>
    </xf>
    <xf numFmtId="0" fontId="10" fillId="0" borderId="13" xfId="10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10" fillId="7" borderId="0" xfId="6" applyNumberFormat="1" applyFont="1" applyBorder="1" applyAlignment="1">
      <alignment horizontal="center" vertical="center"/>
    </xf>
    <xf numFmtId="49" fontId="10" fillId="7" borderId="0" xfId="6" applyNumberFormat="1" applyFont="1" applyBorder="1" applyAlignment="1">
      <alignment horizontal="center" vertical="center"/>
    </xf>
    <xf numFmtId="0" fontId="10" fillId="7" borderId="0" xfId="6" applyFont="1" applyBorder="1" applyAlignment="1">
      <alignment horizontal="center" vertical="center"/>
    </xf>
    <xf numFmtId="0" fontId="14" fillId="0" borderId="0" xfId="8" applyFill="1" applyBorder="1">
      <alignment vertical="center"/>
    </xf>
    <xf numFmtId="0" fontId="14" fillId="0" borderId="0" xfId="8" applyBorder="1">
      <alignment vertical="center"/>
    </xf>
    <xf numFmtId="0" fontId="14" fillId="0" borderId="14" xfId="8" applyBorder="1">
      <alignment vertical="center"/>
    </xf>
  </cellXfs>
  <cellStyles count="11">
    <cellStyle name="20% - Accent1" xfId="5" builtinId="30"/>
    <cellStyle name="20% - Accent3" xfId="3" builtinId="38"/>
    <cellStyle name="40% - Accent1" xfId="6" builtinId="31"/>
    <cellStyle name="40% - Accent4" xfId="7" builtinId="43"/>
    <cellStyle name="60% - Accent1" xfId="2" builtinId="32"/>
    <cellStyle name="Accent1" xfId="1" builtinId="29" customBuiltin="1"/>
    <cellStyle name="Accent5" xfId="4" builtinId="45"/>
    <cellStyle name="Normal" xfId="0" builtinId="0" customBuiltin="1"/>
    <cellStyle name="Style 4" xfId="8" xr:uid="{00000000-0005-0000-0000-000008000000}"/>
    <cellStyle name="Style 7" xfId="10" xr:uid="{00000000-0005-0000-0000-000009000000}"/>
    <cellStyle name="Style 9" xfId="9" xr:uid="{00000000-0005-0000-0000-00000A000000}"/>
  </cellStyles>
  <dxfs count="44"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ahoma"/>
        <scheme val="minor"/>
      </font>
      <alignment horizontal="center" vertical="center" textRotation="0" wrapText="0" indent="0" justifyLastLine="0" shrinkToFit="0" readingOrder="0"/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  <dxf>
      <font>
        <color theme="6" tint="0.39994506668294322"/>
      </font>
    </dxf>
  </dxfs>
  <tableStyles count="0" defaultTableStyle="TableStyleMedium2" defaultPivotStyle="PivotStyleLight16"/>
  <colors>
    <mruColors>
      <color rgb="FF02778B"/>
      <color rgb="FF2081F9"/>
      <color rgb="FF004A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3:F16" totalsRowShown="0" headerRowDxfId="0" dataDxfId="1" headerRowCellStyle="40% - Accent1" dataCellStyle="Style 7">
  <autoFilter ref="B3:F16" xr:uid="{00000000-0009-0000-0100-000002000000}"/>
  <tableColumns count="5">
    <tableColumn id="1" xr3:uid="{00000000-0010-0000-0100-000001000000}" name="Date of Entry" dataDxfId="6" dataCellStyle="Style 7"/>
    <tableColumn id="2" xr3:uid="{00000000-0010-0000-0100-000002000000}" name="Problem, Action, Event" dataDxfId="5" dataCellStyle="Style 7"/>
    <tableColumn id="3" xr3:uid="{00000000-0010-0000-0100-000003000000}" name="Responsibility" dataDxfId="4" dataCellStyle="Style 7"/>
    <tableColumn id="4" xr3:uid="{00000000-0010-0000-0100-000004000000}" name="Status" dataDxfId="3" dataCellStyle="Style 7"/>
    <tableColumn id="5" xr3:uid="{00000000-0010-0000-0100-000005000000}" name="Remarks" dataDxfId="2" dataCellStyle="Style 7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7F7F7F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G16"/>
  <sheetViews>
    <sheetView showGridLines="0" tabSelected="1" zoomScaleNormal="100" workbookViewId="0">
      <selection activeCell="E8" sqref="E8"/>
    </sheetView>
  </sheetViews>
  <sheetFormatPr defaultRowHeight="21.95" customHeight="1" x14ac:dyDescent="0.2"/>
  <cols>
    <col min="1" max="1" width="1.625" style="46" customWidth="1"/>
    <col min="2" max="2" width="18.625" style="6" customWidth="1"/>
    <col min="3" max="3" width="34.625" style="5" customWidth="1"/>
    <col min="4" max="4" width="26.625" style="4" customWidth="1"/>
    <col min="5" max="5" width="18.625" style="4" customWidth="1"/>
    <col min="6" max="6" width="32.375" style="4" customWidth="1"/>
    <col min="7" max="7" width="0.125" style="1" hidden="1" customWidth="1"/>
    <col min="8" max="16384" width="9" style="1"/>
  </cols>
  <sheetData>
    <row r="1" spans="1:7" s="33" customFormat="1" ht="29.25" customHeight="1" x14ac:dyDescent="0.3">
      <c r="A1" s="43"/>
      <c r="B1" s="35" t="s">
        <v>15</v>
      </c>
      <c r="C1" s="12"/>
      <c r="D1" s="12"/>
      <c r="E1" s="12"/>
      <c r="F1" s="12"/>
      <c r="G1" s="12"/>
    </row>
    <row r="2" spans="1:7" s="51" customFormat="1" ht="30" customHeight="1" thickBot="1" x14ac:dyDescent="0.25">
      <c r="A2" s="50"/>
      <c r="B2" s="52" t="s">
        <v>16</v>
      </c>
      <c r="C2" s="52"/>
      <c r="D2" s="52"/>
      <c r="E2" s="52"/>
      <c r="F2" s="52"/>
    </row>
    <row r="3" spans="1:7" s="2" customFormat="1" ht="30" customHeight="1" x14ac:dyDescent="0.2">
      <c r="A3" s="44"/>
      <c r="B3" s="47" t="s">
        <v>17</v>
      </c>
      <c r="C3" s="48" t="s">
        <v>18</v>
      </c>
      <c r="D3" s="49" t="s">
        <v>19</v>
      </c>
      <c r="E3" s="49" t="s">
        <v>0</v>
      </c>
      <c r="F3" s="49" t="s">
        <v>1</v>
      </c>
      <c r="G3" s="29"/>
    </row>
    <row r="4" spans="1:7" ht="30" customHeight="1" x14ac:dyDescent="0.2">
      <c r="A4" s="45"/>
      <c r="B4" s="41">
        <v>43831</v>
      </c>
      <c r="C4" s="31" t="s">
        <v>21</v>
      </c>
      <c r="D4" s="31" t="s">
        <v>19</v>
      </c>
      <c r="E4" s="31" t="s">
        <v>9</v>
      </c>
      <c r="F4" s="31"/>
      <c r="G4" s="30"/>
    </row>
    <row r="5" spans="1:7" ht="30" customHeight="1" x14ac:dyDescent="0.2">
      <c r="B5" s="42"/>
      <c r="C5" s="42"/>
      <c r="D5" s="42"/>
      <c r="E5" s="42"/>
      <c r="F5" s="42"/>
    </row>
    <row r="6" spans="1:7" ht="30" customHeight="1" x14ac:dyDescent="0.2">
      <c r="B6" s="42"/>
      <c r="C6" s="42"/>
      <c r="D6" s="42"/>
      <c r="E6" s="42"/>
      <c r="F6" s="42"/>
    </row>
    <row r="7" spans="1:7" ht="30" customHeight="1" x14ac:dyDescent="0.2">
      <c r="B7" s="42"/>
      <c r="C7" s="42"/>
      <c r="D7" s="42"/>
      <c r="E7" s="42"/>
      <c r="F7" s="42"/>
    </row>
    <row r="8" spans="1:7" ht="30" customHeight="1" x14ac:dyDescent="0.2">
      <c r="B8" s="42"/>
      <c r="C8" s="42"/>
      <c r="D8" s="42"/>
      <c r="E8" s="42"/>
      <c r="F8" s="42"/>
    </row>
    <row r="9" spans="1:7" ht="30" customHeight="1" x14ac:dyDescent="0.2">
      <c r="B9" s="42"/>
      <c r="C9" s="42"/>
      <c r="D9" s="42"/>
      <c r="E9" s="42"/>
      <c r="F9" s="42"/>
    </row>
    <row r="10" spans="1:7" ht="30" customHeight="1" x14ac:dyDescent="0.2">
      <c r="B10" s="42"/>
      <c r="C10" s="42"/>
      <c r="D10" s="42"/>
      <c r="E10" s="42"/>
      <c r="F10" s="42"/>
    </row>
    <row r="11" spans="1:7" ht="30" customHeight="1" x14ac:dyDescent="0.2">
      <c r="B11" s="42"/>
      <c r="C11" s="42"/>
      <c r="D11" s="42"/>
      <c r="E11" s="42"/>
      <c r="F11" s="42"/>
    </row>
    <row r="12" spans="1:7" ht="30" customHeight="1" x14ac:dyDescent="0.2">
      <c r="B12" s="42"/>
      <c r="C12" s="42"/>
      <c r="D12" s="42"/>
      <c r="E12" s="42"/>
      <c r="F12" s="42"/>
    </row>
    <row r="13" spans="1:7" ht="30" customHeight="1" x14ac:dyDescent="0.2">
      <c r="B13" s="42"/>
      <c r="C13" s="42"/>
      <c r="D13" s="42"/>
      <c r="E13" s="42"/>
      <c r="F13" s="42"/>
    </row>
    <row r="14" spans="1:7" ht="30" customHeight="1" x14ac:dyDescent="0.2">
      <c r="B14" s="42"/>
      <c r="C14" s="42"/>
      <c r="D14" s="42"/>
      <c r="E14" s="42"/>
      <c r="F14" s="42"/>
    </row>
    <row r="15" spans="1:7" ht="30" customHeight="1" x14ac:dyDescent="0.2">
      <c r="B15" s="42"/>
      <c r="C15" s="42"/>
      <c r="D15" s="42"/>
      <c r="E15" s="42"/>
      <c r="F15" s="42"/>
    </row>
    <row r="16" spans="1:7" ht="30" customHeight="1" x14ac:dyDescent="0.2">
      <c r="B16" s="42"/>
      <c r="C16" s="42"/>
      <c r="D16" s="42"/>
      <c r="E16" s="42"/>
      <c r="F16" s="42"/>
    </row>
  </sheetData>
  <dataValidations count="2">
    <dataValidation allowBlank="1" showInputMessage="1" showErrorMessage="1" prompt="Type in each event's info in the Team Schedule table." sqref="A1" xr:uid="{00000000-0002-0000-0100-000001000000}"/>
    <dataValidation type="list" allowBlank="1" showInputMessage="1" showErrorMessage="1" sqref="E4:E16" xr:uid="{00000000-0002-0000-0100-000000000000}">
      <formula1>"Scheduled, Tentative, Completed, Cancelled"</formula1>
    </dataValidation>
  </dataValidations>
  <pageMargins left="0.25" right="0.25" top="0.75" bottom="0.75" header="0.3" footer="0.3"/>
  <pageSetup paperSize="9" fitToHeight="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fitToPage="1"/>
  </sheetPr>
  <dimension ref="A1:M20"/>
  <sheetViews>
    <sheetView showGridLines="0" zoomScaleNormal="100" workbookViewId="0">
      <selection activeCell="B7" sqref="B7"/>
    </sheetView>
  </sheetViews>
  <sheetFormatPr defaultRowHeight="21.95" customHeight="1" x14ac:dyDescent="0.2"/>
  <cols>
    <col min="1" max="1" width="1.625" style="1" customWidth="1"/>
    <col min="2" max="2" width="16.625" style="6" customWidth="1"/>
    <col min="3" max="3" width="16.625" style="4" customWidth="1"/>
    <col min="4" max="4" width="16.625" style="2" customWidth="1"/>
    <col min="5" max="5" width="16.625" style="1" customWidth="1"/>
    <col min="6" max="6" width="16.625" style="4" customWidth="1"/>
    <col min="7" max="8" width="16.625" style="1" customWidth="1"/>
    <col min="9" max="9" width="1.625" style="1" customWidth="1"/>
    <col min="10" max="10" width="5.5" style="1" customWidth="1"/>
    <col min="11" max="11" width="4.75" style="1" customWidth="1"/>
    <col min="12" max="12" width="4.25" style="1" customWidth="1"/>
    <col min="13" max="16384" width="9" style="1"/>
  </cols>
  <sheetData>
    <row r="1" spans="1:13" s="36" customFormat="1" ht="29.25" customHeight="1" x14ac:dyDescent="0.3">
      <c r="A1" s="35"/>
      <c r="B1" s="35" t="s">
        <v>15</v>
      </c>
      <c r="C1" s="35"/>
      <c r="D1" s="35"/>
      <c r="E1" s="35"/>
      <c r="F1" s="35"/>
      <c r="G1" s="35"/>
      <c r="H1" s="35"/>
      <c r="I1" s="34"/>
      <c r="J1" s="34"/>
      <c r="K1" s="34"/>
      <c r="L1" s="34"/>
      <c r="M1" s="34"/>
    </row>
    <row r="2" spans="1:13" s="19" customFormat="1" ht="30" customHeight="1" thickBot="1" x14ac:dyDescent="0.25">
      <c r="B2" s="19" t="s">
        <v>14</v>
      </c>
      <c r="G2" s="19">
        <f ca="1">YEAR(TODAY())</f>
        <v>2020</v>
      </c>
      <c r="H2" s="19" t="s">
        <v>20</v>
      </c>
      <c r="I2" s="19">
        <f ca="1">DATE(G2,MONTH(H2&amp;"1"),1)</f>
        <v>43983</v>
      </c>
    </row>
    <row r="3" spans="1:13" s="3" customFormat="1" ht="30" customHeight="1" x14ac:dyDescent="0.2">
      <c r="A3" s="37"/>
      <c r="B3" s="38" t="s">
        <v>8</v>
      </c>
      <c r="C3" s="39" t="s">
        <v>2</v>
      </c>
      <c r="D3" s="39" t="s">
        <v>3</v>
      </c>
      <c r="E3" s="40" t="s">
        <v>4</v>
      </c>
      <c r="F3" s="38" t="s">
        <v>5</v>
      </c>
      <c r="G3" s="39" t="s">
        <v>6</v>
      </c>
      <c r="H3" s="39" t="s">
        <v>7</v>
      </c>
      <c r="I3" s="32"/>
      <c r="J3" s="32"/>
      <c r="K3" s="32"/>
      <c r="L3" s="32"/>
    </row>
    <row r="4" spans="1:13" s="9" customFormat="1" ht="30" customHeight="1" x14ac:dyDescent="0.2">
      <c r="A4" s="22"/>
      <c r="B4" s="25">
        <f ca="1">IFERROR(FirstDayofTheMonth-WEEKDAY(FirstDayofTheMonth,2),"")</f>
        <v>43982</v>
      </c>
      <c r="C4" s="20">
        <f ca="1">IFERROR(B4+1,"")</f>
        <v>43983</v>
      </c>
      <c r="D4" s="20">
        <f t="shared" ref="D4:H4" ca="1" si="0">IFERROR(C4+1,"")</f>
        <v>43984</v>
      </c>
      <c r="E4" s="20">
        <f t="shared" ca="1" si="0"/>
        <v>43985</v>
      </c>
      <c r="F4" s="20">
        <f t="shared" ca="1" si="0"/>
        <v>43986</v>
      </c>
      <c r="G4" s="20">
        <f t="shared" ca="1" si="0"/>
        <v>43987</v>
      </c>
      <c r="H4" s="20">
        <f t="shared" ca="1" si="0"/>
        <v>43988</v>
      </c>
    </row>
    <row r="5" spans="1:13" s="10" customFormat="1" ht="30" customHeight="1" x14ac:dyDescent="0.2">
      <c r="A5" s="23"/>
      <c r="B5" s="26" t="str">
        <f ca="1">IFERROR(IF(VLOOKUP(B4,Table2[[Date of Entry]:[Problem, Action, Event]],2,FALSE)&lt;&gt;"",VLOOKUP(B4,Table2[[Date of Entry]:[Problem, Action, Event]],2,FALSE),""),"")</f>
        <v/>
      </c>
      <c r="C5" s="21" t="str">
        <f ca="1">IFERROR(IF(VLOOKUP(C4,Table2[[Date of Entry]:[Problem, Action, Event]],2,FALSE)&lt;&gt;"",VLOOKUP(C4,Table2[[Date of Entry]:[Problem, Action, Event]],2,FALSE),""),"")</f>
        <v/>
      </c>
      <c r="D5" s="21" t="str">
        <f ca="1">IFERROR(IF(VLOOKUP(D4,Table2[[Date of Entry]:[Problem, Action, Event]],2,FALSE)&lt;&gt;"",VLOOKUP(D4,Table2[[Date of Entry]:[Problem, Action, Event]],2,FALSE),""),"")</f>
        <v/>
      </c>
      <c r="E5" s="21" t="str">
        <f ca="1">IFERROR(IF(VLOOKUP(E4,Table2[[Date of Entry]:[Problem, Action, Event]],2,FALSE)&lt;&gt;"",VLOOKUP(E4,Table2[[Date of Entry]:[Problem, Action, Event]],2,FALSE),""),"")</f>
        <v/>
      </c>
      <c r="F5" s="21" t="str">
        <f ca="1">IFERROR(IF(VLOOKUP(F4,Table2[[Date of Entry]:[Problem, Action, Event]],2,FALSE)&lt;&gt;"",VLOOKUP(F4,Table2[[Date of Entry]:[Problem, Action, Event]],2,FALSE),""),"")</f>
        <v/>
      </c>
      <c r="G5" s="21" t="str">
        <f ca="1">IFERROR(IF(VLOOKUP(G4,Table2[[Date of Entry]:[Problem, Action, Event]],2,FALSE)&lt;&gt;"",VLOOKUP(G4,Table2[[Date of Entry]:[Problem, Action, Event]],2,FALSE),""),"")</f>
        <v/>
      </c>
      <c r="H5" s="21" t="str">
        <f ca="1">IFERROR(IF(VLOOKUP(H4,Table2[[Date of Entry]:[Problem, Action, Event]],2,FALSE)&lt;&gt;"",VLOOKUP(H4,Table2[[Date of Entry]:[Problem, Action, Event]],2,FALSE),""),"")</f>
        <v/>
      </c>
    </row>
    <row r="6" spans="1:13" s="9" customFormat="1" ht="30" customHeight="1" x14ac:dyDescent="0.2">
      <c r="A6" s="22"/>
      <c r="B6" s="25">
        <f ca="1">IFERROR(H4+1,"")</f>
        <v>43989</v>
      </c>
      <c r="C6" s="20">
        <f ca="1">IFERROR(B6+1,"")</f>
        <v>43990</v>
      </c>
      <c r="D6" s="20">
        <f t="shared" ref="D6:H14" ca="1" si="1">IFERROR(C6+1,"")</f>
        <v>43991</v>
      </c>
      <c r="E6" s="20">
        <f t="shared" ca="1" si="1"/>
        <v>43992</v>
      </c>
      <c r="F6" s="20">
        <f t="shared" ca="1" si="1"/>
        <v>43993</v>
      </c>
      <c r="G6" s="20">
        <f t="shared" ca="1" si="1"/>
        <v>43994</v>
      </c>
      <c r="H6" s="20">
        <f t="shared" ca="1" si="1"/>
        <v>43995</v>
      </c>
    </row>
    <row r="7" spans="1:13" s="10" customFormat="1" ht="30" customHeight="1" x14ac:dyDescent="0.2">
      <c r="A7" s="23"/>
      <c r="B7" s="26" t="str">
        <f ca="1">IFERROR(IF(VLOOKUP(B6,Table2[[Date of Entry]:[Problem, Action, Event]],2,FALSE)&lt;&gt;"",VLOOKUP(B6,Table2[[Date of Entry]:[Problem, Action, Event]],2,FALSE),""),"")</f>
        <v/>
      </c>
      <c r="C7" s="21" t="str">
        <f ca="1">IFERROR(IF(VLOOKUP(C6,Table2[[Date of Entry]:[Problem, Action, Event]],2,FALSE)&lt;&gt;"",VLOOKUP(C6,Table2[[Date of Entry]:[Problem, Action, Event]],2,FALSE),""),"")</f>
        <v/>
      </c>
      <c r="D7" s="21" t="str">
        <f ca="1">IFERROR(IF(VLOOKUP(D6,Table2[[Date of Entry]:[Problem, Action, Event]],2,FALSE)&lt;&gt;"",VLOOKUP(D6,Table2[[Date of Entry]:[Problem, Action, Event]],2,FALSE),""),"")</f>
        <v/>
      </c>
      <c r="E7" s="21" t="str">
        <f ca="1">IFERROR(IF(VLOOKUP(E6,Table2[[Date of Entry]:[Problem, Action, Event]],2,FALSE)&lt;&gt;"",VLOOKUP(E6,Table2[[Date of Entry]:[Problem, Action, Event]],2,FALSE),""),"")</f>
        <v/>
      </c>
      <c r="F7" s="21" t="str">
        <f ca="1">IFERROR(IF(VLOOKUP(F6,Table2[[Date of Entry]:[Problem, Action, Event]],2,FALSE)&lt;&gt;"",VLOOKUP(F6,Table2[[Date of Entry]:[Problem, Action, Event]],2,FALSE),""),"")</f>
        <v/>
      </c>
      <c r="G7" s="21" t="str">
        <f ca="1">IFERROR(IF(VLOOKUP(G6,Table2[[Date of Entry]:[Problem, Action, Event]],2,FALSE)&lt;&gt;"",VLOOKUP(G6,Table2[[Date of Entry]:[Problem, Action, Event]],2,FALSE),""),"")</f>
        <v/>
      </c>
      <c r="H7" s="21" t="str">
        <f ca="1">IFERROR(IF(VLOOKUP(H6,Table2[[Date of Entry]:[Problem, Action, Event]],2,FALSE)&lt;&gt;"",VLOOKUP(H6,Table2[[Date of Entry]:[Problem, Action, Event]],2,FALSE),""),"")</f>
        <v/>
      </c>
    </row>
    <row r="8" spans="1:13" s="9" customFormat="1" ht="30" customHeight="1" x14ac:dyDescent="0.2">
      <c r="A8" s="22"/>
      <c r="B8" s="25">
        <f ca="1">IFERROR(H6+1,"")</f>
        <v>43996</v>
      </c>
      <c r="C8" s="20">
        <f ca="1">IFERROR(B8+1,"")</f>
        <v>43997</v>
      </c>
      <c r="D8" s="20">
        <f t="shared" ca="1" si="1"/>
        <v>43998</v>
      </c>
      <c r="E8" s="20">
        <f t="shared" ca="1" si="1"/>
        <v>43999</v>
      </c>
      <c r="F8" s="20">
        <f t="shared" ca="1" si="1"/>
        <v>44000</v>
      </c>
      <c r="G8" s="20">
        <f t="shared" ca="1" si="1"/>
        <v>44001</v>
      </c>
      <c r="H8" s="20">
        <f t="shared" ca="1" si="1"/>
        <v>44002</v>
      </c>
    </row>
    <row r="9" spans="1:13" s="10" customFormat="1" ht="30" customHeight="1" x14ac:dyDescent="0.2">
      <c r="A9" s="23"/>
      <c r="B9" s="26" t="str">
        <f ca="1">IFERROR(IF(VLOOKUP(B8,Table2[[Date of Entry]:[Problem, Action, Event]],2,FALSE)&lt;&gt;"",VLOOKUP(B8,Table2[[Date of Entry]:[Problem, Action, Event]],2,FALSE),""),"")</f>
        <v/>
      </c>
      <c r="C9" s="21" t="str">
        <f ca="1">IFERROR(IF(VLOOKUP(C8,Table2[[Date of Entry]:[Problem, Action, Event]],2,FALSE)&lt;&gt;"",VLOOKUP(C8,Table2[[Date of Entry]:[Problem, Action, Event]],2,FALSE),""),"")</f>
        <v/>
      </c>
      <c r="D9" s="21" t="str">
        <f ca="1">IFERROR(IF(VLOOKUP(D8,Table2[[Date of Entry]:[Problem, Action, Event]],2,FALSE)&lt;&gt;"",VLOOKUP(D8,Table2[[Date of Entry]:[Problem, Action, Event]],2,FALSE),""),"")</f>
        <v/>
      </c>
      <c r="E9" s="21" t="str">
        <f ca="1">IFERROR(IF(VLOOKUP(E8,Table2[[Date of Entry]:[Problem, Action, Event]],2,FALSE)&lt;&gt;"",VLOOKUP(E8,Table2[[Date of Entry]:[Problem, Action, Event]],2,FALSE),""),"")</f>
        <v/>
      </c>
      <c r="F9" s="21" t="str">
        <f ca="1">IFERROR(IF(VLOOKUP(F8,Table2[[Date of Entry]:[Problem, Action, Event]],2,FALSE)&lt;&gt;"",VLOOKUP(F8,Table2[[Date of Entry]:[Problem, Action, Event]],2,FALSE),""),"")</f>
        <v/>
      </c>
      <c r="G9" s="21" t="str">
        <f ca="1">IFERROR(IF(VLOOKUP(G8,Table2[[Date of Entry]:[Problem, Action, Event]],2,FALSE)&lt;&gt;"",VLOOKUP(G8,Table2[[Date of Entry]:[Problem, Action, Event]],2,FALSE),""),"")</f>
        <v/>
      </c>
      <c r="H9" s="21" t="str">
        <f ca="1">IFERROR(IF(VLOOKUP(H8,Table2[[Date of Entry]:[Problem, Action, Event]],2,FALSE)&lt;&gt;"",VLOOKUP(H8,Table2[[Date of Entry]:[Problem, Action, Event]],2,FALSE),""),"")</f>
        <v/>
      </c>
    </row>
    <row r="10" spans="1:13" s="9" customFormat="1" ht="30" customHeight="1" x14ac:dyDescent="0.2">
      <c r="A10" s="22"/>
      <c r="B10" s="25">
        <f ca="1">IFERROR(H8+1,"")</f>
        <v>44003</v>
      </c>
      <c r="C10" s="20">
        <f ca="1">IFERROR(B10+1,"")</f>
        <v>44004</v>
      </c>
      <c r="D10" s="20">
        <f t="shared" ca="1" si="1"/>
        <v>44005</v>
      </c>
      <c r="E10" s="20">
        <f t="shared" ca="1" si="1"/>
        <v>44006</v>
      </c>
      <c r="F10" s="20">
        <f t="shared" ca="1" si="1"/>
        <v>44007</v>
      </c>
      <c r="G10" s="20">
        <f t="shared" ca="1" si="1"/>
        <v>44008</v>
      </c>
      <c r="H10" s="20">
        <f t="shared" ca="1" si="1"/>
        <v>44009</v>
      </c>
    </row>
    <row r="11" spans="1:13" s="10" customFormat="1" ht="30" customHeight="1" x14ac:dyDescent="0.2">
      <c r="A11" s="23"/>
      <c r="B11" s="26" t="str">
        <f ca="1">IFERROR(IF(VLOOKUP(B10,Table2[[Date of Entry]:[Problem, Action, Event]],2,FALSE)&lt;&gt;"",VLOOKUP(B10,Table2[[Date of Entry]:[Problem, Action, Event]],2,FALSE),""),"")</f>
        <v/>
      </c>
      <c r="C11" s="21" t="str">
        <f ca="1">IFERROR(IF(VLOOKUP(C10,Table2[[Date of Entry]:[Problem, Action, Event]],2,FALSE)&lt;&gt;"",VLOOKUP(C10,Table2[[Date of Entry]:[Problem, Action, Event]],2,FALSE),""),"")</f>
        <v/>
      </c>
      <c r="D11" s="21" t="str">
        <f ca="1">IFERROR(IF(VLOOKUP(D10,Table2[[Date of Entry]:[Problem, Action, Event]],2,FALSE)&lt;&gt;"",VLOOKUP(D10,Table2[[Date of Entry]:[Problem, Action, Event]],2,FALSE),""),"")</f>
        <v/>
      </c>
      <c r="E11" s="21" t="str">
        <f ca="1">IFERROR(IF(VLOOKUP(E10,Table2[[Date of Entry]:[Problem, Action, Event]],2,FALSE)&lt;&gt;"",VLOOKUP(E10,Table2[[Date of Entry]:[Problem, Action, Event]],2,FALSE),""),"")</f>
        <v/>
      </c>
      <c r="F11" s="21" t="str">
        <f ca="1">IFERROR(IF(VLOOKUP(F10,Table2[[Date of Entry]:[Problem, Action, Event]],2,FALSE)&lt;&gt;"",VLOOKUP(F10,Table2[[Date of Entry]:[Problem, Action, Event]],2,FALSE),""),"")</f>
        <v/>
      </c>
      <c r="G11" s="21" t="str">
        <f ca="1">IFERROR(IF(VLOOKUP(G10,Table2[[Date of Entry]:[Problem, Action, Event]],2,FALSE)&lt;&gt;"",VLOOKUP(G10,Table2[[Date of Entry]:[Problem, Action, Event]],2,FALSE),""),"")</f>
        <v/>
      </c>
      <c r="H11" s="21" t="str">
        <f ca="1">IFERROR(IF(VLOOKUP(H10,Table2[[Date of Entry]:[Problem, Action, Event]],2,FALSE)&lt;&gt;"",VLOOKUP(H10,Table2[[Date of Entry]:[Problem, Action, Event]],2,FALSE),""),"")</f>
        <v/>
      </c>
    </row>
    <row r="12" spans="1:13" s="9" customFormat="1" ht="30" customHeight="1" x14ac:dyDescent="0.2">
      <c r="A12" s="22"/>
      <c r="B12" s="25">
        <f ca="1">IFERROR(H10+1,"")</f>
        <v>44010</v>
      </c>
      <c r="C12" s="20">
        <f ca="1">IFERROR(B12+1,"")</f>
        <v>44011</v>
      </c>
      <c r="D12" s="20">
        <f t="shared" ca="1" si="1"/>
        <v>44012</v>
      </c>
      <c r="E12" s="20">
        <f t="shared" ca="1" si="1"/>
        <v>44013</v>
      </c>
      <c r="F12" s="20">
        <f t="shared" ca="1" si="1"/>
        <v>44014</v>
      </c>
      <c r="G12" s="20">
        <f t="shared" ca="1" si="1"/>
        <v>44015</v>
      </c>
      <c r="H12" s="20">
        <f t="shared" ca="1" si="1"/>
        <v>44016</v>
      </c>
    </row>
    <row r="13" spans="1:13" s="10" customFormat="1" ht="30" customHeight="1" x14ac:dyDescent="0.2">
      <c r="A13" s="23"/>
      <c r="B13" s="26" t="str">
        <f ca="1">IFERROR(IF(VLOOKUP(B12,Table2[[Date of Entry]:[Problem, Action, Event]],2,FALSE)&lt;&gt;"",VLOOKUP(B12,Table2[[Date of Entry]:[Problem, Action, Event]],2,FALSE),""),"")</f>
        <v/>
      </c>
      <c r="C13" s="21" t="str">
        <f ca="1">IFERROR(IF(VLOOKUP(C12,Table2[[Date of Entry]:[Problem, Action, Event]],2,FALSE)&lt;&gt;"",VLOOKUP(C12,Table2[[Date of Entry]:[Problem, Action, Event]],2,FALSE),""),"")</f>
        <v/>
      </c>
      <c r="D13" s="21" t="str">
        <f ca="1">IFERROR(IF(VLOOKUP(D12,Table2[[Date of Entry]:[Problem, Action, Event]],2,FALSE)&lt;&gt;"",VLOOKUP(D12,Table2[[Date of Entry]:[Problem, Action, Event]],2,FALSE),""),"")</f>
        <v/>
      </c>
      <c r="E13" s="21" t="str">
        <f ca="1">IFERROR(IF(VLOOKUP(E12,Table2[[Date of Entry]:[Problem, Action, Event]],2,FALSE)&lt;&gt;"",VLOOKUP(E12,Table2[[Date of Entry]:[Problem, Action, Event]],2,FALSE),""),"")</f>
        <v/>
      </c>
      <c r="F13" s="21" t="str">
        <f ca="1">IFERROR(IF(VLOOKUP(F12,Table2[[Date of Entry]:[Problem, Action, Event]],2,FALSE)&lt;&gt;"",VLOOKUP(F12,Table2[[Date of Entry]:[Problem, Action, Event]],2,FALSE),""),"")</f>
        <v/>
      </c>
      <c r="G13" s="21" t="str">
        <f ca="1">IFERROR(IF(VLOOKUP(G12,Table2[[Date of Entry]:[Problem, Action, Event]],2,FALSE)&lt;&gt;"",VLOOKUP(G12,Table2[[Date of Entry]:[Problem, Action, Event]],2,FALSE),""),"")</f>
        <v/>
      </c>
      <c r="H13" s="21" t="str">
        <f ca="1">IFERROR(IF(VLOOKUP(H12,Table2[[Date of Entry]:[Problem, Action, Event]],2,FALSE)&lt;&gt;"",VLOOKUP(H12,Table2[[Date of Entry]:[Problem, Action, Event]],2,FALSE),""),"")</f>
        <v/>
      </c>
    </row>
    <row r="14" spans="1:13" s="9" customFormat="1" ht="30" customHeight="1" x14ac:dyDescent="0.2">
      <c r="A14" s="22"/>
      <c r="B14" s="25">
        <f ca="1">IFERROR(H12+1,"")</f>
        <v>44017</v>
      </c>
      <c r="C14" s="20">
        <f ca="1">IFERROR(B14+1,"")</f>
        <v>44018</v>
      </c>
      <c r="D14" s="20">
        <f t="shared" ca="1" si="1"/>
        <v>44019</v>
      </c>
      <c r="E14" s="20">
        <f t="shared" ca="1" si="1"/>
        <v>44020</v>
      </c>
      <c r="F14" s="20">
        <f t="shared" ca="1" si="1"/>
        <v>44021</v>
      </c>
      <c r="G14" s="20">
        <f t="shared" ca="1" si="1"/>
        <v>44022</v>
      </c>
      <c r="H14" s="20">
        <f t="shared" ca="1" si="1"/>
        <v>44023</v>
      </c>
    </row>
    <row r="15" spans="1:13" s="10" customFormat="1" ht="30" customHeight="1" x14ac:dyDescent="0.2">
      <c r="A15" s="23"/>
      <c r="B15" s="27" t="str">
        <f ca="1">IFERROR(IF(VLOOKUP(B14,Table2[[Date of Entry]:[Problem, Action, Event]],2,FALSE)&lt;&gt;"",VLOOKUP(B14,Table2[[Date of Entry]:[Problem, Action, Event]],2,FALSE),""),"")</f>
        <v/>
      </c>
      <c r="C15" s="24" t="str">
        <f ca="1">IFERROR(IF(VLOOKUP(C14,Table2[[Date of Entry]:[Problem, Action, Event]],2,FALSE)&lt;&gt;"",VLOOKUP(C14,Table2[[Date of Entry]:[Problem, Action, Event]],2,FALSE),""),"")</f>
        <v/>
      </c>
      <c r="D15" s="24" t="str">
        <f ca="1">IFERROR(IF(VLOOKUP(D14,Table2[[Date of Entry]:[Problem, Action, Event]],2,FALSE)&lt;&gt;"",VLOOKUP(D14,Table2[[Date of Entry]:[Problem, Action, Event]],2,FALSE),""),"")</f>
        <v/>
      </c>
      <c r="E15" s="24" t="str">
        <f ca="1">IFERROR(IF(VLOOKUP(E14,Table2[[Date of Entry]:[Problem, Action, Event]],2,FALSE)&lt;&gt;"",VLOOKUP(E14,Table2[[Date of Entry]:[Problem, Action, Event]],2,FALSE),""),"")</f>
        <v/>
      </c>
      <c r="F15" s="24" t="str">
        <f ca="1">IFERROR(IF(VLOOKUP(F14,Table2[[Date of Entry]:[Problem, Action, Event]],2,FALSE)&lt;&gt;"",VLOOKUP(F14,Table2[[Date of Entry]:[Problem, Action, Event]],2,FALSE),""),"")</f>
        <v/>
      </c>
      <c r="G15" s="24" t="str">
        <f ca="1">IFERROR(IF(VLOOKUP(G14,Table2[[Date of Entry]:[Problem, Action, Event]],2,FALSE)&lt;&gt;"",VLOOKUP(G14,Table2[[Date of Entry]:[Problem, Action, Event]],2,FALSE),""),"")</f>
        <v/>
      </c>
      <c r="H15" s="24" t="str">
        <f ca="1">IFERROR(IF(VLOOKUP(H14,Table2[[Date of Entry]:[Problem, Action, Event]],2,FALSE)&lt;&gt;"",VLOOKUP(H14,Table2[[Date of Entry]:[Problem, Action, Event]],2,FALSE),""),"")</f>
        <v/>
      </c>
    </row>
    <row r="16" spans="1:13" s="11" customFormat="1" ht="30" customHeight="1" x14ac:dyDescent="0.2">
      <c r="B16" s="13" t="s">
        <v>11</v>
      </c>
      <c r="C16" s="14"/>
      <c r="D16" s="8"/>
      <c r="F16" s="7"/>
    </row>
    <row r="17" spans="2:3" ht="21.95" customHeight="1" x14ac:dyDescent="0.2">
      <c r="B17" s="16"/>
      <c r="C17" s="15" t="s">
        <v>9</v>
      </c>
    </row>
    <row r="18" spans="2:3" ht="21.95" customHeight="1" x14ac:dyDescent="0.2">
      <c r="B18" s="28"/>
      <c r="C18" s="15" t="s">
        <v>10</v>
      </c>
    </row>
    <row r="19" spans="2:3" ht="21.95" customHeight="1" x14ac:dyDescent="0.2">
      <c r="B19" s="17"/>
      <c r="C19" s="15" t="s">
        <v>12</v>
      </c>
    </row>
    <row r="20" spans="2:3" ht="21.95" customHeight="1" x14ac:dyDescent="0.2">
      <c r="B20" s="18"/>
      <c r="C20" s="15" t="s">
        <v>13</v>
      </c>
    </row>
  </sheetData>
  <conditionalFormatting sqref="B5">
    <cfRule type="expression" dxfId="43" priority="61">
      <formula>MONTH(B$4)&lt;&gt;MONTH(FirstDayofTheMonth)</formula>
    </cfRule>
  </conditionalFormatting>
  <conditionalFormatting sqref="C5:H5">
    <cfRule type="expression" dxfId="42" priority="56">
      <formula>MONTH(C$4)&lt;&gt;MONTH(FirstDayofTheMonth)</formula>
    </cfRule>
  </conditionalFormatting>
  <conditionalFormatting sqref="B6:B7">
    <cfRule type="expression" dxfId="41" priority="51">
      <formula>MONTH(B$6)&lt;&gt;MONTH(FirstDayofTheMonth)</formula>
    </cfRule>
  </conditionalFormatting>
  <conditionalFormatting sqref="C6:H7">
    <cfRule type="expression" dxfId="40" priority="46">
      <formula>MONTH(C$6)&lt;&gt;MONTH(FirstDayofTheMonth)</formula>
    </cfRule>
  </conditionalFormatting>
  <conditionalFormatting sqref="B8:B9">
    <cfRule type="expression" dxfId="39" priority="41">
      <formula>MONTH(B$8)&lt;&gt;MONTH(FirstDayofTheMonth)</formula>
    </cfRule>
  </conditionalFormatting>
  <conditionalFormatting sqref="C8:H9">
    <cfRule type="expression" dxfId="38" priority="36">
      <formula>MONTH(C$8)&lt;&gt;MONTH(FirstDayofTheMonth)</formula>
    </cfRule>
  </conditionalFormatting>
  <conditionalFormatting sqref="B10:B11">
    <cfRule type="expression" dxfId="37" priority="31">
      <formula>MONTH(B$10)&lt;&gt;MONTH(FirstDayofTheMonth)</formula>
    </cfRule>
  </conditionalFormatting>
  <conditionalFormatting sqref="C10:H11">
    <cfRule type="expression" dxfId="36" priority="26">
      <formula>MONTH(C$10)&lt;&gt;MONTH(FirstDayofTheMonth)</formula>
    </cfRule>
  </conditionalFormatting>
  <conditionalFormatting sqref="B12:B13">
    <cfRule type="expression" dxfId="35" priority="21">
      <formula>MONTH(B$12)&lt;&gt;MONTH(FirstDayofTheMonth)</formula>
    </cfRule>
  </conditionalFormatting>
  <conditionalFormatting sqref="C12:H13">
    <cfRule type="expression" dxfId="34" priority="16">
      <formula>MONTH(C$12)&lt;&gt;MONTH(FirstDayofTheMonth)</formula>
    </cfRule>
  </conditionalFormatting>
  <conditionalFormatting sqref="B14:B15">
    <cfRule type="expression" dxfId="33" priority="11">
      <formula>MONTH(B$14)&lt;&gt;MONTH(FirstDayofTheMonth)</formula>
    </cfRule>
  </conditionalFormatting>
  <conditionalFormatting sqref="C14:H15">
    <cfRule type="expression" dxfId="32" priority="6">
      <formula>MONTH(C$14)&lt;&gt;MONTH(FirstDayofTheMonth)</formula>
    </cfRule>
  </conditionalFormatting>
  <conditionalFormatting sqref="B4:H4">
    <cfRule type="expression" dxfId="31" priority="1">
      <formula>MONTH(B$6)&lt;&gt;MONTH(FirstDayofTheMonth)</formula>
    </cfRule>
  </conditionalFormatting>
  <dataValidations count="2">
    <dataValidation type="list" allowBlank="1" showInputMessage="1" showErrorMessage="1" sqref="H2" xr:uid="{00000000-0002-0000-0200-000000000000}">
      <formula1>"January, February, March, April, May, June, July, August, September, October, November, December"</formula1>
    </dataValidation>
    <dataValidation allowBlank="1" showInputMessage="1" showErrorMessage="1" prompt="Select a year and a month. The calendar will auto update using data from the Schedule Tab." sqref="A1" xr:uid="{00000000-0002-0000-0200-000001000000}"/>
  </dataValidations>
  <pageMargins left="0.7" right="0.7" top="0.75" bottom="0.75" header="0.3" footer="0.3"/>
  <pageSetup fitToHeight="20" orientation="landscape" horizontalDpi="4294967293" verticalDpi="0" r:id="rId1"/>
  <ignoredErrors>
    <ignoredError sqref="C5:H5 B7 C7:H7 B9 C9:H9 C11:H11 C13:H13 B11 B13 B6:H6 B8:H8 B10:H10 B12:H12 B14:H1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2" stopIfTrue="1" id="{20B3C701-07C6-4F3F-853A-78CCB9849D7F}">
            <xm:f>VLOOKUP(B$4,Schedule!$B:$F,4,FALSE)="Scheduled"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63" stopIfTrue="1" id="{9E9A2561-F475-4E8A-890A-2F118D86D11B}">
            <xm:f>VLOOKUP(B$4,Schedule!$B:$F,4,FALSE)="Tentative"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88" stopIfTrue="1" id="{E7EDB902-1970-4412-8854-C0D051E0217B}">
            <xm:f>VLOOKUP(B$4,Schedule!$B:$F,4,FALSE)="Cancelled"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89" stopIfTrue="1" id="{F9A2902A-2B4C-44BA-8519-898465650963}">
            <xm:f>VLOOKUP(B$4,Schedule!$B:$F,4,FALSE)="Completed"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B5:H5</xm:sqref>
        </x14:conditionalFormatting>
        <x14:conditionalFormatting xmlns:xm="http://schemas.microsoft.com/office/excel/2006/main">
          <x14:cfRule type="expression" priority="52" stopIfTrue="1" id="{0055B410-D552-4CD0-8A26-66DFF119403C}">
            <xm:f>VLOOKUP(B$6,Schedule!$B:$F,4,FALSE)="Scheduled"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53" stopIfTrue="1" id="{ECEFAC93-53CA-4321-ABD2-0A317830E155}">
            <xm:f>VLOOKUP(B$6,Schedule!$B:$F,4,FALSE)="Tentative"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54" stopIfTrue="1" id="{BC55CD57-A394-49A2-9E69-AFD26A83C0C8}">
            <xm:f>VLOOKUP(B$6,Schedule!$B:$F,4,FALSE)="Cancelled"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55" stopIfTrue="1" id="{1858EE0D-458D-4AC8-A95F-5180E792B5DB}">
            <xm:f>VLOOKUP(B$6,Schedule!$B:$F,4,FALSE)="Completed"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B6:H7 B4:H4</xm:sqref>
        </x14:conditionalFormatting>
        <x14:conditionalFormatting xmlns:xm="http://schemas.microsoft.com/office/excel/2006/main">
          <x14:cfRule type="expression" priority="42" stopIfTrue="1" id="{02F3470B-AC7D-4425-B13D-60A8EB4B8058}">
            <xm:f>VLOOKUP(B$8,Schedule!$B:$F,4,FALSE)="Scheduled"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43" stopIfTrue="1" id="{F048C2E9-D74C-49D1-9705-0FDE96182718}">
            <xm:f>VLOOKUP(B$8,Schedule!$B:$F,4,FALSE)="Tentative"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44" stopIfTrue="1" id="{37E421D2-E6AA-45AD-98E8-96B86AC3241B}">
            <xm:f>VLOOKUP(B$8,Schedule!$B:$F,4,FALSE)="Cancelled"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45" stopIfTrue="1" id="{EA2F6291-C5EC-4459-A19D-8E0A4BBF8903}">
            <xm:f>VLOOKUP(B$8,Schedule!$B:$F,4,FALSE)="Completed"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B8:H9</xm:sqref>
        </x14:conditionalFormatting>
        <x14:conditionalFormatting xmlns:xm="http://schemas.microsoft.com/office/excel/2006/main">
          <x14:cfRule type="expression" priority="32" stopIfTrue="1" id="{7F466E3C-C127-4A01-93C7-88B037ED7203}">
            <xm:f>VLOOKUP(B$10,Schedule!$B:$F,4,FALSE)="Scheduled"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33" stopIfTrue="1" id="{6F5ACD77-C776-4301-B4E9-9EEFF35A6F49}">
            <xm:f>VLOOKUP(B$10,Schedule!$B:$F,4,FALSE)="Tentative"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34" stopIfTrue="1" id="{FE84C582-5C60-4656-9AC1-65A8910C5C52}">
            <xm:f>VLOOKUP(B$10,Schedule!$B:$F,4,FALSE)="Cancelled"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5" stopIfTrue="1" id="{33D3BCD1-E88F-4181-BF5F-FD16B870D506}">
            <xm:f>VLOOKUP(B$10,Schedule!$B:$F,4,FALSE)="Completed"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B10:H11</xm:sqref>
        </x14:conditionalFormatting>
        <x14:conditionalFormatting xmlns:xm="http://schemas.microsoft.com/office/excel/2006/main">
          <x14:cfRule type="expression" priority="22" stopIfTrue="1" id="{09791781-9B24-40AB-9FCF-671E5A46DC20}">
            <xm:f>VLOOKUP(B$12,Schedule!$B:$F,4,FALSE)="Scheduled"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23" stopIfTrue="1" id="{65861D16-E9D7-457E-87D3-B8D2EF6CB01A}">
            <xm:f>VLOOKUP(B$12,Schedule!$B:$F,4,FALSE)="Tentative"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24" stopIfTrue="1" id="{2C70DB31-6AB6-41A6-B425-8F9955C1DD7E}">
            <xm:f>VLOOKUP(B$12,Schedule!$B:$F,4,FALSE)="Cancelled"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25" stopIfTrue="1" id="{CC881267-82AB-480B-B266-4D36AD92B4F1}">
            <xm:f>VLOOKUP(B$12,Schedule!$B:$F,4,FALSE)="Completed"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B12:H13</xm:sqref>
        </x14:conditionalFormatting>
        <x14:conditionalFormatting xmlns:xm="http://schemas.microsoft.com/office/excel/2006/main">
          <x14:cfRule type="expression" priority="12" stopIfTrue="1" id="{395D13C2-2EB0-455D-A629-E7C2D485F47C}">
            <xm:f>VLOOKUP(B$14,Schedule!$B:$F,4,FALSE)="Scheduled"</xm:f>
            <x14:dxf>
              <fill>
                <patternFill>
                  <bgColor theme="4" tint="0.79998168889431442"/>
                </patternFill>
              </fill>
            </x14:dxf>
          </x14:cfRule>
          <x14:cfRule type="expression" priority="13" stopIfTrue="1" id="{3A13D82C-A3A2-4087-BA65-96C3C5C23901}">
            <xm:f>VLOOKUP(B$14,Schedule!$B:$F,4,FALSE)="Tentative"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4" stopIfTrue="1" id="{ADCB2DEB-911A-48D6-A958-FAEA8F670B7D}">
            <xm:f>VLOOKUP(B$14,Schedule!$B:$F,4,FALSE)="Cancelled"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15" stopIfTrue="1" id="{16521BF5-1EE1-4871-8B47-96FD25DB609E}">
            <xm:f>VLOOKUP(B$14,Schedule!$B:$F,4,FALSE)="Completed"</xm:f>
            <x14:dxf>
              <fill>
                <patternFill>
                  <bgColor theme="6" tint="0.79998168889431442"/>
                </patternFill>
              </fill>
            </x14:dxf>
          </x14:cfRule>
          <xm:sqref>B14:H15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Calendar</vt:lpstr>
      <vt:lpstr>FirstDayofTheMonth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2019-03-19T17:18:06Z</dcterms:created>
  <dcterms:modified xsi:type="dcterms:W3CDTF">2020-06-09T08:44:59Z</dcterms:modified>
</cp:coreProperties>
</file>