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xltemplates2\"/>
    </mc:Choice>
  </mc:AlternateContent>
  <xr:revisionPtr revIDLastSave="0" documentId="13_ncr:11_{C29545AC-9704-4F7B-B9B9-11BC2451EAA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ashier Balance Sheet" sheetId="1" r:id="rId1"/>
  </sheets>
  <definedNames>
    <definedName name="CashTotal">'Cashier Balance Sheet'!$C$12</definedName>
    <definedName name="CountedTotal">'Cashier Balance Sheet'!$C$11</definedName>
    <definedName name="DrawerTotal">'Cashier Balance Sheet'!$C$10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" l="1"/>
  <c r="C43" i="1"/>
  <c r="C53" i="1"/>
  <c r="C64" i="1"/>
  <c r="E63" i="1"/>
  <c r="E62" i="1"/>
  <c r="E61" i="1"/>
  <c r="E60" i="1"/>
  <c r="E59" i="1"/>
  <c r="E58" i="1"/>
  <c r="E57" i="1"/>
  <c r="E64" i="1" l="1"/>
  <c r="E52" i="1"/>
  <c r="E51" i="1"/>
  <c r="E50" i="1"/>
  <c r="E49" i="1"/>
  <c r="E48" i="1"/>
  <c r="E47" i="1"/>
  <c r="E42" i="1"/>
  <c r="E41" i="1"/>
  <c r="E40" i="1"/>
  <c r="E39" i="1"/>
  <c r="E38" i="1"/>
  <c r="E37" i="1"/>
  <c r="E32" i="1"/>
  <c r="E31" i="1"/>
  <c r="E30" i="1"/>
  <c r="E29" i="1"/>
  <c r="E28" i="1"/>
  <c r="E27" i="1"/>
  <c r="C23" i="1"/>
  <c r="E17" i="1"/>
  <c r="E18" i="1"/>
  <c r="E19" i="1"/>
  <c r="E20" i="1"/>
  <c r="E21" i="1"/>
  <c r="E22" i="1"/>
  <c r="C12" i="1" l="1"/>
  <c r="C11" i="1"/>
  <c r="C13" i="1" s="1"/>
  <c r="E33" i="1"/>
  <c r="E53" i="1"/>
  <c r="E43" i="1"/>
  <c r="E23" i="1"/>
</calcChain>
</file>

<file path=xl/sharedStrings.xml><?xml version="1.0" encoding="utf-8"?>
<sst xmlns="http://schemas.openxmlformats.org/spreadsheetml/2006/main" count="65" uniqueCount="43">
  <si>
    <t>ROLLED COINS</t>
  </si>
  <si>
    <t>COUNT</t>
  </si>
  <si>
    <t>ROLL VALUE</t>
  </si>
  <si>
    <t>VALUE</t>
  </si>
  <si>
    <t>LOOSE COINS</t>
  </si>
  <si>
    <t>COIN VALUE</t>
  </si>
  <si>
    <t>STRAPPED BILLS</t>
  </si>
  <si>
    <t>BUNDLE VALUE</t>
  </si>
  <si>
    <t>LOOSE BILLS</t>
  </si>
  <si>
    <t>MISC</t>
  </si>
  <si>
    <t>WIC</t>
  </si>
  <si>
    <t>AMOUNT</t>
  </si>
  <si>
    <t>BILL VALUE</t>
  </si>
  <si>
    <t>SILVER DOLLARS</t>
  </si>
  <si>
    <t>HALF DOLLARS</t>
  </si>
  <si>
    <t>QUARTERS</t>
  </si>
  <si>
    <t>DIMES</t>
  </si>
  <si>
    <t>NICKELS</t>
  </si>
  <si>
    <t>PENNIES</t>
  </si>
  <si>
    <t>DOLLAR COINS</t>
  </si>
  <si>
    <t>TOTAL</t>
  </si>
  <si>
    <t>HUNDREDS</t>
  </si>
  <si>
    <t>FIFTIES</t>
  </si>
  <si>
    <t>TWENTIES</t>
  </si>
  <si>
    <t>TENS</t>
  </si>
  <si>
    <t>FIVES</t>
  </si>
  <si>
    <t>DOLLARS</t>
  </si>
  <si>
    <t>EBT FOOD STAMPS</t>
  </si>
  <si>
    <t>EBT CASH</t>
  </si>
  <si>
    <t>CREDIT CARDS</t>
  </si>
  <si>
    <t>CHECKS</t>
  </si>
  <si>
    <t>COUPONS</t>
  </si>
  <si>
    <t>ODD CHANGE OR BILLS</t>
  </si>
  <si>
    <t>DATE</t>
  </si>
  <si>
    <t>DRAWER TOTAL</t>
  </si>
  <si>
    <t>COUNTED TOTAL</t>
  </si>
  <si>
    <t>CASH TOTAL</t>
  </si>
  <si>
    <t>OVER / SHORT</t>
  </si>
  <si>
    <t>NAME</t>
  </si>
  <si>
    <t>KIM ABERCROMBIE</t>
  </si>
  <si>
    <t>SIGNATURE</t>
  </si>
  <si>
    <t>NOTE</t>
  </si>
  <si>
    <r>
      <rPr>
        <b/>
        <sz val="20"/>
        <color theme="0" tint="-0.249977111117893"/>
        <rFont val="Franklin Gothic Book"/>
        <family val="2"/>
      </rPr>
      <t>CASHIER</t>
    </r>
    <r>
      <rPr>
        <b/>
        <sz val="26"/>
        <color theme="0"/>
        <rFont val="Franklin Gothic Book"/>
        <family val="2"/>
      </rPr>
      <t xml:space="preserve"> BALANCE SHEET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</si>
</sst>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6" formatCode="&quot;$&quot;#,##0_);[Red]\(&quot;$&quot;#,##0\)"/>
    <numFmt numFmtId="8" formatCode="&quot;$&quot;#,##0.00_);[Red]\(&quot;$&quot;#,##0.00\)"/>
    <numFmt numFmtId="164" formatCode="0.0%"/>
    <numFmt numFmtId="165" formatCode="&quot;$&quot;#,##0.00"/>
  </numFmts>
  <fonts count="29" x14ac:knownFonts="1">
    <font>
      <sz val="9"/>
      <color theme="3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6" tint="-0.24994659260841701"/>
      <name val="Arial"/>
      <family val="2"/>
      <scheme val="minor"/>
    </font>
    <font>
      <sz val="9"/>
      <color theme="3"/>
      <name val="Arial"/>
      <family val="2"/>
      <scheme val="minor"/>
    </font>
    <font>
      <b/>
      <sz val="9"/>
      <color theme="3"/>
      <name val="Arial"/>
      <family val="2"/>
      <scheme val="minor"/>
    </font>
    <font>
      <b/>
      <sz val="9"/>
      <color theme="4"/>
      <name val="Arial"/>
      <family val="2"/>
      <scheme val="minor"/>
    </font>
    <font>
      <sz val="8"/>
      <color theme="3"/>
      <name val="Arial"/>
      <family val="2"/>
      <scheme val="minor"/>
    </font>
    <font>
      <b/>
      <sz val="10"/>
      <color theme="3"/>
      <name val="Arial"/>
      <family val="2"/>
      <scheme val="minor"/>
    </font>
    <font>
      <sz val="10"/>
      <color theme="3"/>
      <name val="Arial"/>
      <family val="2"/>
      <scheme val="minor"/>
    </font>
    <font>
      <sz val="9"/>
      <color theme="4"/>
      <name val="Arial"/>
      <family val="2"/>
      <scheme val="minor"/>
    </font>
    <font>
      <sz val="10"/>
      <color theme="4"/>
      <name val="Arial"/>
      <family val="2"/>
      <scheme val="minor"/>
    </font>
    <font>
      <b/>
      <sz val="22"/>
      <color theme="3"/>
      <name val="Arial"/>
      <family val="2"/>
      <scheme val="major"/>
    </font>
    <font>
      <b/>
      <sz val="12"/>
      <color theme="4"/>
      <name val="Arial"/>
      <family val="2"/>
      <scheme val="minor"/>
    </font>
    <font>
      <b/>
      <sz val="26"/>
      <color theme="0"/>
      <name val="Franklin Gothic Book"/>
      <family val="2"/>
    </font>
    <font>
      <sz val="9"/>
      <color theme="3"/>
      <name val="Franklin Gothic Book"/>
      <family val="2"/>
    </font>
    <font>
      <sz val="9"/>
      <color theme="0"/>
      <name val="Franklin Gothic Book"/>
      <family val="2"/>
    </font>
    <font>
      <b/>
      <sz val="12"/>
      <color theme="4"/>
      <name val="Franklin Gothic Book"/>
      <family val="2"/>
    </font>
    <font>
      <b/>
      <sz val="12"/>
      <color rgb="FF0070C0"/>
      <name val="Franklin Gothic Book"/>
      <family val="2"/>
    </font>
    <font>
      <sz val="10"/>
      <color rgb="FF0070C0"/>
      <name val="Franklin Gothic Book"/>
      <family val="2"/>
    </font>
    <font>
      <b/>
      <sz val="10"/>
      <color theme="3"/>
      <name val="Franklin Gothic Book"/>
      <family val="2"/>
    </font>
    <font>
      <b/>
      <sz val="9"/>
      <color theme="4"/>
      <name val="Franklin Gothic Book"/>
      <family val="2"/>
    </font>
    <font>
      <sz val="10"/>
      <color theme="3"/>
      <name val="Franklin Gothic Book"/>
      <family val="2"/>
    </font>
    <font>
      <sz val="9"/>
      <color rgb="FF0070C0"/>
      <name val="Franklin Gothic Book"/>
      <family val="2"/>
    </font>
    <font>
      <b/>
      <sz val="10"/>
      <color theme="0"/>
      <name val="Franklin Gothic Book"/>
      <family val="2"/>
    </font>
    <font>
      <sz val="12"/>
      <color theme="3"/>
      <name val="Franklin Gothic Book"/>
      <family val="2"/>
    </font>
    <font>
      <sz val="10"/>
      <color theme="1" tint="0.34998626667073579"/>
      <name val="Franklin Gothic Book"/>
      <family val="2"/>
    </font>
    <font>
      <b/>
      <sz val="10"/>
      <color theme="1" tint="0.34998626667073579"/>
      <name val="Franklin Gothic Book"/>
      <family val="2"/>
    </font>
    <font>
      <sz val="9"/>
      <color theme="1" tint="0.34998626667073579"/>
      <name val="Franklin Gothic Book"/>
      <family val="2"/>
    </font>
    <font>
      <b/>
      <sz val="20"/>
      <color theme="0" tint="-0.249977111117893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  <border>
      <left/>
      <right/>
      <top style="thin">
        <color theme="3" tint="0.79998168889431442"/>
      </top>
      <bottom/>
      <diagonal/>
    </border>
    <border>
      <left style="medium">
        <color theme="4"/>
      </left>
      <right style="medium">
        <color theme="4"/>
      </right>
      <top style="thin">
        <color theme="4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ck">
        <color theme="3"/>
      </top>
      <bottom/>
      <diagonal/>
    </border>
    <border>
      <left/>
      <right/>
      <top/>
      <bottom style="dashed">
        <color theme="3" tint="0.79998168889431442"/>
      </bottom>
      <diagonal/>
    </border>
    <border>
      <left/>
      <right/>
      <top style="thick">
        <color theme="3"/>
      </top>
      <bottom style="thin">
        <color theme="3" tint="0.79998168889431442"/>
      </bottom>
      <diagonal/>
    </border>
    <border>
      <left style="medium">
        <color theme="4"/>
      </left>
      <right style="medium">
        <color theme="4"/>
      </right>
      <top style="thin">
        <color theme="4"/>
      </top>
      <bottom style="thick">
        <color theme="3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thin">
        <color theme="4"/>
      </bottom>
      <diagonal/>
    </border>
    <border>
      <left style="dashed">
        <color theme="3" tint="0.79998168889431442"/>
      </left>
      <right style="dashed">
        <color theme="3" tint="0.79998168889431442"/>
      </right>
      <top style="dashed">
        <color theme="3" tint="0.79998168889431442"/>
      </top>
      <bottom style="dashed">
        <color theme="3" tint="0.79998168889431442"/>
      </bottom>
      <diagonal/>
    </border>
    <border>
      <left style="thin">
        <color theme="3" tint="0.79995117038483843"/>
      </left>
      <right/>
      <top/>
      <bottom/>
      <diagonal/>
    </border>
    <border>
      <left/>
      <right style="thin">
        <color theme="3" tint="0.79995117038483843"/>
      </right>
      <top/>
      <bottom/>
      <diagonal/>
    </border>
    <border>
      <left style="thin">
        <color theme="3" tint="0.79992065187536243"/>
      </left>
      <right/>
      <top style="thin">
        <color theme="3" tint="0.79992065187536243"/>
      </top>
      <bottom/>
      <diagonal/>
    </border>
    <border>
      <left/>
      <right style="thin">
        <color theme="3" tint="0.79995117038483843"/>
      </right>
      <top style="thin">
        <color theme="3" tint="0.79992065187536243"/>
      </top>
      <bottom/>
      <diagonal/>
    </border>
    <border>
      <left/>
      <right style="thin">
        <color theme="3" tint="0.79992065187536243"/>
      </right>
      <top style="thin">
        <color theme="3" tint="0.79992065187536243"/>
      </top>
      <bottom/>
      <diagonal/>
    </border>
    <border>
      <left style="thin">
        <color theme="3" tint="0.79992065187536243"/>
      </left>
      <right/>
      <top/>
      <bottom/>
      <diagonal/>
    </border>
    <border>
      <left/>
      <right style="thin">
        <color theme="3" tint="0.79992065187536243"/>
      </right>
      <top/>
      <bottom/>
      <diagonal/>
    </border>
    <border>
      <left style="thin">
        <color theme="3" tint="0.79992065187536243"/>
      </left>
      <right/>
      <top/>
      <bottom style="thin">
        <color theme="3" tint="0.79992065187536243"/>
      </bottom>
      <diagonal/>
    </border>
    <border>
      <left/>
      <right style="thin">
        <color theme="3" tint="0.79995117038483843"/>
      </right>
      <top/>
      <bottom style="thin">
        <color theme="3" tint="0.79992065187536243"/>
      </bottom>
      <diagonal/>
    </border>
    <border>
      <left/>
      <right style="thin">
        <color theme="3" tint="0.79992065187536243"/>
      </right>
      <top/>
      <bottom style="thin">
        <color theme="3" tint="0.79992065187536243"/>
      </bottom>
      <diagonal/>
    </border>
    <border>
      <left style="thin">
        <color theme="3" tint="0.79995117038483843"/>
      </left>
      <right/>
      <top style="thin">
        <color theme="3" tint="0.79992065187536243"/>
      </top>
      <bottom/>
      <diagonal/>
    </border>
    <border>
      <left style="thin">
        <color theme="3" tint="0.79995117038483843"/>
      </left>
      <right/>
      <top/>
      <bottom style="thin">
        <color theme="3" tint="0.79992065187536243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3" tint="0.7999816888943144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3" tint="0.79998168889431442"/>
      </bottom>
      <diagonal/>
    </border>
    <border>
      <left style="thin">
        <color theme="0" tint="-0.14993743705557422"/>
      </left>
      <right/>
      <top/>
      <bottom style="thin">
        <color theme="3" tint="0.79998168889431442"/>
      </bottom>
      <diagonal/>
    </border>
    <border>
      <left/>
      <right style="thin">
        <color theme="0" tint="-0.14993743705557422"/>
      </right>
      <top/>
      <bottom style="thin">
        <color theme="3" tint="0.7999816888943144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thin">
        <color theme="3" tint="0.79998168889431442"/>
      </top>
      <bottom style="thick">
        <color theme="1" tint="0.499984740745262"/>
      </bottom>
      <diagonal/>
    </border>
    <border>
      <left style="medium">
        <color rgb="FF0070C0"/>
      </left>
      <right style="medium">
        <color rgb="FF0070C0"/>
      </right>
      <top style="thin">
        <color rgb="FF0070C0"/>
      </top>
      <bottom style="thick">
        <color theme="1" tint="0.499984740745262"/>
      </bottom>
      <diagonal/>
    </border>
    <border>
      <left style="medium">
        <color rgb="FF0070C0"/>
      </left>
      <right style="medium">
        <color rgb="FF0070C0"/>
      </right>
      <top style="thin">
        <color rgb="FF0070C0"/>
      </top>
      <bottom style="thick">
        <color theme="1" tint="0.34998626667073579"/>
      </bottom>
      <diagonal/>
    </border>
    <border>
      <left style="medium">
        <color rgb="FF0070C0"/>
      </left>
      <right style="medium">
        <color rgb="FF0070C0"/>
      </right>
      <top style="thin">
        <color rgb="FF0070C0"/>
      </top>
      <bottom style="thick">
        <color theme="3"/>
      </bottom>
      <diagonal/>
    </border>
  </borders>
  <cellStyleXfs count="21">
    <xf numFmtId="0" fontId="0" fillId="0" borderId="0">
      <alignment vertical="center"/>
    </xf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9" fillId="0" borderId="3" applyNumberFormat="0" applyProtection="0">
      <alignment horizontal="right" vertical="center" indent="1"/>
    </xf>
    <xf numFmtId="165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7" fillId="0" borderId="5" applyNumberFormat="0" applyFill="0" applyAlignment="0" applyProtection="0"/>
    <xf numFmtId="0" fontId="5" fillId="0" borderId="4" applyNumberFormat="0" applyFont="0" applyFill="0" applyProtection="0">
      <alignment horizontal="right" vertical="center"/>
    </xf>
    <xf numFmtId="0" fontId="6" fillId="0" borderId="2" applyNumberFormat="0" applyFill="0" applyBorder="0" applyAlignment="0" applyProtection="0">
      <alignment vertical="center"/>
    </xf>
    <xf numFmtId="165" fontId="8" fillId="0" borderId="2" applyNumberFormat="0" applyFill="0" applyBorder="0" applyProtection="0">
      <alignment horizontal="right" vertical="center"/>
    </xf>
    <xf numFmtId="0" fontId="3" fillId="0" borderId="6" applyNumberFormat="0" applyFont="0" applyFill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14" fontId="10" fillId="0" borderId="9" applyFill="0" applyBorder="0" applyProtection="0">
      <alignment horizontal="right" vertical="center" indent="1"/>
    </xf>
    <xf numFmtId="165" fontId="10" fillId="0" borderId="8" applyNumberFormat="0" applyFill="0" applyBorder="0" applyProtection="0">
      <alignment horizontal="right" vertical="center" indent="1"/>
    </xf>
    <xf numFmtId="0" fontId="12" fillId="0" borderId="1" applyNumberFormat="0" applyFill="0" applyProtection="0">
      <alignment horizontal="left" vertical="center"/>
    </xf>
    <xf numFmtId="0" fontId="7" fillId="0" borderId="0" applyNumberFormat="0" applyFill="0" applyBorder="0" applyProtection="0">
      <alignment horizontal="left" vertical="center"/>
    </xf>
    <xf numFmtId="0" fontId="12" fillId="0" borderId="0" applyNumberFormat="0" applyFill="0" applyBorder="0" applyProtection="0">
      <alignment horizontal="left" vertical="center"/>
    </xf>
    <xf numFmtId="0" fontId="3" fillId="0" borderId="10" applyNumberFormat="0" applyFont="0" applyFill="0" applyAlignment="0" applyProtection="0">
      <alignment horizontal="center" vertical="center"/>
    </xf>
  </cellStyleXfs>
  <cellXfs count="66">
    <xf numFmtId="0" fontId="0" fillId="0" borderId="0" xfId="0">
      <alignment vertical="center"/>
    </xf>
    <xf numFmtId="0" fontId="13" fillId="2" borderId="0" xfId="2" applyFont="1" applyFill="1" applyAlignment="1">
      <alignment vertical="center"/>
    </xf>
    <xf numFmtId="0" fontId="14" fillId="0" borderId="0" xfId="0" applyFont="1" applyBorder="1">
      <alignment vertical="center"/>
    </xf>
    <xf numFmtId="0" fontId="14" fillId="0" borderId="0" xfId="0" applyFont="1">
      <alignment vertical="center"/>
    </xf>
    <xf numFmtId="0" fontId="15" fillId="2" borderId="0" xfId="0" applyFont="1" applyFill="1">
      <alignment vertical="center"/>
    </xf>
    <xf numFmtId="0" fontId="16" fillId="0" borderId="0" xfId="17" applyFont="1" applyBorder="1">
      <alignment horizontal="left" vertical="center"/>
    </xf>
    <xf numFmtId="0" fontId="17" fillId="0" borderId="0" xfId="17" applyFont="1" applyBorder="1">
      <alignment horizontal="left" vertical="center"/>
    </xf>
    <xf numFmtId="0" fontId="17" fillId="0" borderId="0" xfId="19" applyFont="1">
      <alignment horizontal="left" vertical="center"/>
    </xf>
    <xf numFmtId="0" fontId="14" fillId="3" borderId="21" xfId="20" applyFont="1" applyFill="1" applyBorder="1" applyAlignment="1">
      <alignment horizontal="left" vertical="center"/>
    </xf>
    <xf numFmtId="0" fontId="14" fillId="3" borderId="15" xfId="20" applyFont="1" applyFill="1" applyBorder="1" applyAlignment="1">
      <alignment horizontal="left" vertical="center"/>
    </xf>
    <xf numFmtId="0" fontId="14" fillId="0" borderId="0" xfId="20" applyFont="1" applyFill="1" applyBorder="1" applyAlignment="1">
      <alignment vertical="center"/>
    </xf>
    <xf numFmtId="0" fontId="14" fillId="3" borderId="11" xfId="20" applyFont="1" applyFill="1" applyBorder="1" applyAlignment="1">
      <alignment horizontal="left" vertical="center"/>
    </xf>
    <xf numFmtId="0" fontId="14" fillId="3" borderId="17" xfId="20" applyFont="1" applyFill="1" applyBorder="1" applyAlignment="1">
      <alignment horizontal="left" vertical="center"/>
    </xf>
    <xf numFmtId="0" fontId="14" fillId="3" borderId="22" xfId="20" applyFont="1" applyFill="1" applyBorder="1" applyAlignment="1">
      <alignment horizontal="left" vertical="center"/>
    </xf>
    <xf numFmtId="0" fontId="14" fillId="3" borderId="20" xfId="20" applyFont="1" applyFill="1" applyBorder="1" applyAlignment="1">
      <alignment horizontal="left" vertical="center"/>
    </xf>
    <xf numFmtId="0" fontId="14" fillId="0" borderId="0" xfId="11" applyFont="1" applyBorder="1">
      <alignment vertical="center"/>
    </xf>
    <xf numFmtId="0" fontId="14" fillId="0" borderId="6" xfId="11" applyFont="1">
      <alignment vertical="center"/>
    </xf>
    <xf numFmtId="0" fontId="14" fillId="0" borderId="27" xfId="0" applyFont="1" applyBorder="1" applyAlignment="1">
      <alignment horizontal="left" vertical="top"/>
    </xf>
    <xf numFmtId="0" fontId="14" fillId="0" borderId="24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25" xfId="0" applyFont="1" applyBorder="1" applyAlignment="1">
      <alignment horizontal="left" vertical="top"/>
    </xf>
    <xf numFmtId="8" fontId="19" fillId="0" borderId="35" xfId="5" applyNumberFormat="1" applyFont="1" applyBorder="1" applyAlignment="1">
      <alignment vertical="center"/>
    </xf>
    <xf numFmtId="0" fontId="14" fillId="0" borderId="28" xfId="0" applyFont="1" applyBorder="1" applyAlignment="1">
      <alignment horizontal="left" vertical="top"/>
    </xf>
    <xf numFmtId="0" fontId="14" fillId="0" borderId="26" xfId="0" applyFont="1" applyBorder="1" applyAlignment="1">
      <alignment horizontal="left" vertical="top"/>
    </xf>
    <xf numFmtId="0" fontId="20" fillId="0" borderId="0" xfId="6" applyFont="1" applyFill="1" applyBorder="1" applyAlignment="1">
      <alignment horizontal="right" vertical="center"/>
    </xf>
    <xf numFmtId="165" fontId="21" fillId="0" borderId="2" xfId="10" applyFont="1" applyFill="1" applyBorder="1">
      <alignment horizontal="right" vertical="center"/>
    </xf>
    <xf numFmtId="0" fontId="19" fillId="0" borderId="7" xfId="7" applyFont="1" applyFill="1" applyBorder="1" applyAlignment="1">
      <alignment vertical="center"/>
    </xf>
    <xf numFmtId="0" fontId="19" fillId="0" borderId="7" xfId="7" applyFont="1" applyFill="1" applyBorder="1" applyAlignment="1">
      <alignment horizontal="right" vertical="center" indent="1"/>
    </xf>
    <xf numFmtId="165" fontId="19" fillId="0" borderId="7" xfId="7" applyNumberFormat="1" applyFont="1" applyFill="1" applyBorder="1" applyAlignment="1">
      <alignment vertical="center"/>
    </xf>
    <xf numFmtId="165" fontId="19" fillId="0" borderId="7" xfId="4" applyFont="1" applyFill="1" applyBorder="1" applyAlignment="1">
      <alignment horizontal="right" vertical="center" indent="1"/>
    </xf>
    <xf numFmtId="0" fontId="19" fillId="0" borderId="1" xfId="7" applyFont="1" applyFill="1" applyBorder="1" applyAlignment="1">
      <alignment horizontal="right" vertical="center" indent="1"/>
    </xf>
    <xf numFmtId="0" fontId="22" fillId="0" borderId="36" xfId="3" applyFont="1" applyBorder="1">
      <alignment horizontal="right" vertical="center" indent="1"/>
    </xf>
    <xf numFmtId="0" fontId="22" fillId="0" borderId="37" xfId="3" applyFont="1" applyBorder="1">
      <alignment horizontal="right" vertical="center" indent="1"/>
    </xf>
    <xf numFmtId="0" fontId="19" fillId="0" borderId="1" xfId="7" applyFont="1" applyFill="1" applyBorder="1" applyAlignment="1">
      <alignment vertical="center"/>
    </xf>
    <xf numFmtId="165" fontId="19" fillId="0" borderId="1" xfId="7" applyNumberFormat="1" applyFont="1" applyFill="1" applyBorder="1" applyAlignment="1">
      <alignment vertical="center"/>
    </xf>
    <xf numFmtId="0" fontId="21" fillId="0" borderId="2" xfId="9" applyFont="1" applyFill="1" applyBorder="1">
      <alignment vertical="center"/>
    </xf>
    <xf numFmtId="0" fontId="18" fillId="0" borderId="36" xfId="3" applyFont="1" applyBorder="1">
      <alignment horizontal="right" vertical="center" indent="1"/>
    </xf>
    <xf numFmtId="0" fontId="18" fillId="0" borderId="37" xfId="3" applyFont="1" applyBorder="1">
      <alignment horizontal="right" vertical="center" indent="1"/>
    </xf>
    <xf numFmtId="165" fontId="21" fillId="0" borderId="38" xfId="10" applyFont="1" applyFill="1" applyBorder="1">
      <alignment horizontal="right" vertical="center"/>
    </xf>
    <xf numFmtId="0" fontId="21" fillId="0" borderId="38" xfId="9" applyFont="1" applyFill="1" applyBorder="1">
      <alignment vertical="center"/>
    </xf>
    <xf numFmtId="0" fontId="18" fillId="0" borderId="39" xfId="3" applyFont="1" applyBorder="1">
      <alignment horizontal="right" vertical="center" indent="1"/>
    </xf>
    <xf numFmtId="0" fontId="23" fillId="2" borderId="0" xfId="6" applyFont="1" applyFill="1" applyBorder="1" applyAlignment="1">
      <alignment vertical="center"/>
    </xf>
    <xf numFmtId="0" fontId="23" fillId="2" borderId="0" xfId="6" applyFont="1" applyFill="1" applyBorder="1" applyAlignment="1">
      <alignment horizontal="right" vertical="center" indent="1"/>
    </xf>
    <xf numFmtId="0" fontId="23" fillId="2" borderId="0" xfId="6" applyFont="1" applyFill="1" applyBorder="1" applyAlignment="1">
      <alignment horizontal="right" vertical="center"/>
    </xf>
    <xf numFmtId="0" fontId="22" fillId="0" borderId="39" xfId="3" applyFont="1" applyBorder="1">
      <alignment horizontal="right" vertical="center" indent="1"/>
    </xf>
    <xf numFmtId="0" fontId="22" fillId="0" borderId="40" xfId="3" applyFont="1" applyBorder="1">
      <alignment horizontal="right" vertical="center" indent="1"/>
    </xf>
    <xf numFmtId="0" fontId="22" fillId="0" borderId="41" xfId="3" applyFont="1" applyBorder="1">
      <alignment horizontal="right" vertical="center" indent="1"/>
    </xf>
    <xf numFmtId="165" fontId="22" fillId="0" borderId="36" xfId="3" applyNumberFormat="1" applyFont="1" applyBorder="1">
      <alignment horizontal="right" vertical="center" indent="1"/>
    </xf>
    <xf numFmtId="165" fontId="22" fillId="0" borderId="37" xfId="3" applyNumberFormat="1" applyFont="1" applyBorder="1">
      <alignment horizontal="right" vertical="center" indent="1"/>
    </xf>
    <xf numFmtId="165" fontId="22" fillId="0" borderId="41" xfId="3" applyNumberFormat="1" applyFont="1" applyBorder="1">
      <alignment horizontal="right" vertical="center" indent="1"/>
    </xf>
    <xf numFmtId="0" fontId="24" fillId="3" borderId="23" xfId="0" applyFont="1" applyFill="1" applyBorder="1" applyAlignment="1">
      <alignment horizontal="center" vertical="center"/>
    </xf>
    <xf numFmtId="14" fontId="25" fillId="0" borderId="23" xfId="15" applyFont="1" applyBorder="1">
      <alignment horizontal="right" vertical="center" indent="1"/>
    </xf>
    <xf numFmtId="165" fontId="25" fillId="0" borderId="29" xfId="16" applyFont="1" applyBorder="1">
      <alignment horizontal="right" vertical="center" indent="1"/>
    </xf>
    <xf numFmtId="8" fontId="26" fillId="0" borderId="31" xfId="5" applyNumberFormat="1" applyFont="1" applyBorder="1" applyAlignment="1">
      <alignment vertical="center"/>
    </xf>
    <xf numFmtId="8" fontId="26" fillId="0" borderId="33" xfId="5" applyNumberFormat="1" applyFont="1" applyBorder="1" applyAlignment="1">
      <alignment vertical="center"/>
    </xf>
    <xf numFmtId="0" fontId="27" fillId="0" borderId="23" xfId="14" applyFont="1" applyBorder="1">
      <alignment vertical="center"/>
    </xf>
    <xf numFmtId="0" fontId="27" fillId="0" borderId="29" xfId="14" applyFont="1" applyBorder="1">
      <alignment vertical="center"/>
    </xf>
    <xf numFmtId="0" fontId="27" fillId="0" borderId="30" xfId="12" applyFont="1" applyBorder="1">
      <alignment vertical="center"/>
    </xf>
    <xf numFmtId="0" fontId="27" fillId="0" borderId="32" xfId="12" applyFont="1" applyBorder="1">
      <alignment vertical="center"/>
    </xf>
    <xf numFmtId="0" fontId="27" fillId="0" borderId="34" xfId="12" applyFont="1" applyBorder="1">
      <alignment vertical="center"/>
    </xf>
    <xf numFmtId="0" fontId="25" fillId="0" borderId="13" xfId="18" applyFont="1" applyBorder="1" applyAlignment="1">
      <alignment horizontal="left" vertical="top"/>
    </xf>
    <xf numFmtId="0" fontId="25" fillId="0" borderId="14" xfId="18" applyFont="1" applyBorder="1" applyAlignment="1">
      <alignment horizontal="left" vertical="top"/>
    </xf>
    <xf numFmtId="0" fontId="25" fillId="0" borderId="16" xfId="18" applyFont="1" applyBorder="1" applyAlignment="1">
      <alignment horizontal="left" vertical="top"/>
    </xf>
    <xf numFmtId="0" fontId="25" fillId="0" borderId="12" xfId="18" applyFont="1" applyBorder="1" applyAlignment="1">
      <alignment horizontal="left" vertical="top"/>
    </xf>
    <xf numFmtId="0" fontId="25" fillId="0" borderId="18" xfId="18" applyFont="1" applyBorder="1" applyAlignment="1">
      <alignment horizontal="left" vertical="top"/>
    </xf>
    <xf numFmtId="0" fontId="25" fillId="0" borderId="19" xfId="18" applyFont="1" applyBorder="1" applyAlignment="1">
      <alignment horizontal="left" vertical="top"/>
    </xf>
  </cellXfs>
  <cellStyles count="21">
    <cellStyle name="Count" xfId="8" xr:uid="{00000000-0005-0000-0000-000000000000}"/>
    <cellStyle name="Currency" xfId="4" builtinId="4" customBuiltin="1"/>
    <cellStyle name="Currency [0]" xfId="5" builtinId="7" customBuiltin="1"/>
    <cellStyle name="Dates" xfId="15" xr:uid="{00000000-0005-0000-0000-000003000000}"/>
    <cellStyle name="Drawer Total" xfId="16" xr:uid="{00000000-0005-0000-0000-000004000000}"/>
    <cellStyle name="Heading 4" xfId="6" builtinId="19" customBuiltin="1"/>
    <cellStyle name="Input" xfId="3" builtinId="20" customBuiltin="1"/>
    <cellStyle name="Input Labels" xfId="14" xr:uid="{00000000-0005-0000-0000-000007000000}"/>
    <cellStyle name="Item" xfId="9" xr:uid="{00000000-0005-0000-0000-000008000000}"/>
    <cellStyle name="Name" xfId="18" xr:uid="{00000000-0005-0000-0000-000009000000}"/>
    <cellStyle name="Name Label" xfId="17" xr:uid="{00000000-0005-0000-0000-00000A000000}"/>
    <cellStyle name="Normal" xfId="0" builtinId="0" customBuiltin="1"/>
    <cellStyle name="Percent" xfId="1" builtinId="5" customBuiltin="1"/>
    <cellStyle name="Ruled Break" xfId="11" xr:uid="{00000000-0005-0000-0000-00000D000000}"/>
    <cellStyle name="Signature" xfId="19" xr:uid="{00000000-0005-0000-0000-00000E000000}"/>
    <cellStyle name="Signature Box" xfId="20" xr:uid="{00000000-0005-0000-0000-00000F000000}"/>
    <cellStyle name="Stats" xfId="13" xr:uid="{00000000-0005-0000-0000-000010000000}"/>
    <cellStyle name="Stats Labels" xfId="12" xr:uid="{00000000-0005-0000-0000-000011000000}"/>
    <cellStyle name="Table Values" xfId="10" xr:uid="{00000000-0005-0000-0000-000012000000}"/>
    <cellStyle name="Title" xfId="2" builtinId="15" customBuiltin="1"/>
    <cellStyle name="Total" xfId="7" builtinId="25" customBuiltin="1"/>
  </cellStyles>
  <dxfs count="4">
    <dxf>
      <fill>
        <patternFill patternType="solid">
          <fgColor theme="6" tint="0.79998168889431442"/>
          <bgColor theme="6" tint="0.79998168889431442"/>
        </patternFill>
      </fill>
    </dxf>
    <dxf>
      <font>
        <color theme="3"/>
      </font>
      <fill>
        <patternFill patternType="none">
          <bgColor auto="1"/>
        </patternFill>
      </fill>
      <border>
        <top style="medium">
          <color theme="3"/>
        </top>
      </border>
    </dxf>
    <dxf>
      <font>
        <b/>
        <i val="0"/>
        <color theme="4"/>
      </font>
      <border>
        <top/>
        <bottom style="thin">
          <color theme="3" tint="0.79998168889431442"/>
        </bottom>
      </border>
    </dxf>
    <dxf>
      <font>
        <color theme="3"/>
      </font>
      <fill>
        <patternFill patternType="none">
          <bgColor auto="1"/>
        </patternFill>
      </fill>
      <border>
        <top style="thin">
          <color theme="3" tint="0.79998168889431442"/>
        </top>
        <bottom/>
        <horizontal style="thin">
          <color theme="3" tint="0.79998168889431442"/>
        </horizontal>
      </border>
    </dxf>
  </dxfs>
  <tableStyles count="1" defaultTableStyle="Custom Table Style" defaultPivotStyle="PivotStyleLight2">
    <tableStyle name="Custom Table Style" pivot="0" count="4" xr9:uid="{00000000-0011-0000-FFFF-FFFF00000000}">
      <tableStyleElement type="wholeTable" dxfId="3"/>
      <tableStyleElement type="headerRow" dxfId="2"/>
      <tableStyleElement type="totalRow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Cashier Balance Sheet">
      <a:dk1>
        <a:sysClr val="windowText" lastClr="000000"/>
      </a:dk1>
      <a:lt1>
        <a:sysClr val="window" lastClr="FFFFFF"/>
      </a:lt1>
      <a:dk2>
        <a:srgbClr val="6E685B"/>
      </a:dk2>
      <a:lt2>
        <a:srgbClr val="FBFAF6"/>
      </a:lt2>
      <a:accent1>
        <a:srgbClr val="EEA139"/>
      </a:accent1>
      <a:accent2>
        <a:srgbClr val="7ACCDB"/>
      </a:accent2>
      <a:accent3>
        <a:srgbClr val="C55339"/>
      </a:accent3>
      <a:accent4>
        <a:srgbClr val="FCCA3E"/>
      </a:accent4>
      <a:accent5>
        <a:srgbClr val="A0C265"/>
      </a:accent5>
      <a:accent6>
        <a:srgbClr val="A66184"/>
      </a:accent6>
      <a:hlink>
        <a:srgbClr val="7ACCDB"/>
      </a:hlink>
      <a:folHlink>
        <a:srgbClr val="A66184"/>
      </a:folHlink>
    </a:clrScheme>
    <a:fontScheme name="Cashier Balance Sheet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/>
  </sheetPr>
  <dimension ref="A1:F64"/>
  <sheetViews>
    <sheetView showGridLines="0" tabSelected="1" zoomScaleNormal="100" workbookViewId="0">
      <selection activeCell="J12" sqref="J12"/>
    </sheetView>
  </sheetViews>
  <sheetFormatPr defaultRowHeight="16.5" customHeight="1" x14ac:dyDescent="0.2"/>
  <cols>
    <col min="1" max="1" width="1.7109375" style="2" customWidth="1"/>
    <col min="2" max="2" width="40.7109375" style="3" customWidth="1"/>
    <col min="3" max="5" width="21.7109375" style="3" customWidth="1"/>
    <col min="6" max="6" width="3.5703125" style="2" customWidth="1"/>
    <col min="7" max="16384" width="9.140625" style="3"/>
  </cols>
  <sheetData>
    <row r="1" spans="1:6" ht="12.75" customHeight="1" x14ac:dyDescent="0.2"/>
    <row r="2" spans="1:6" ht="47.25" customHeight="1" x14ac:dyDescent="0.2">
      <c r="B2" s="1" t="s">
        <v>42</v>
      </c>
      <c r="C2" s="4"/>
      <c r="D2" s="4"/>
      <c r="E2" s="4"/>
    </row>
    <row r="4" spans="1:6" ht="16.5" customHeight="1" x14ac:dyDescent="0.2">
      <c r="A4" s="5"/>
      <c r="B4" s="6" t="s">
        <v>38</v>
      </c>
      <c r="C4" s="5"/>
      <c r="D4" s="7" t="s">
        <v>40</v>
      </c>
    </row>
    <row r="5" spans="1:6" ht="14.1" customHeight="1" x14ac:dyDescent="0.2">
      <c r="B5" s="60" t="s">
        <v>39</v>
      </c>
      <c r="C5" s="61"/>
      <c r="D5" s="8"/>
      <c r="E5" s="9"/>
      <c r="F5" s="10"/>
    </row>
    <row r="6" spans="1:6" ht="14.1" customHeight="1" x14ac:dyDescent="0.2">
      <c r="B6" s="62"/>
      <c r="C6" s="63"/>
      <c r="D6" s="11"/>
      <c r="E6" s="12"/>
      <c r="F6" s="10"/>
    </row>
    <row r="7" spans="1:6" ht="14.1" customHeight="1" x14ac:dyDescent="0.2">
      <c r="B7" s="64"/>
      <c r="C7" s="65"/>
      <c r="D7" s="13"/>
      <c r="E7" s="14"/>
      <c r="F7" s="10"/>
    </row>
    <row r="8" spans="1:6" ht="16.5" customHeight="1" x14ac:dyDescent="0.2">
      <c r="A8" s="15"/>
      <c r="B8" s="16"/>
      <c r="C8" s="16"/>
    </row>
    <row r="9" spans="1:6" ht="20.100000000000001" customHeight="1" x14ac:dyDescent="0.2">
      <c r="B9" s="55" t="s">
        <v>33</v>
      </c>
      <c r="C9" s="51">
        <v>41426</v>
      </c>
      <c r="D9" s="50" t="s">
        <v>41</v>
      </c>
      <c r="E9" s="50"/>
    </row>
    <row r="10" spans="1:6" ht="20.100000000000001" customHeight="1" x14ac:dyDescent="0.2">
      <c r="B10" s="56" t="s">
        <v>34</v>
      </c>
      <c r="C10" s="52">
        <v>9123.8700000000008</v>
      </c>
      <c r="D10" s="50"/>
      <c r="E10" s="50"/>
    </row>
    <row r="11" spans="1:6" ht="20.100000000000001" customHeight="1" x14ac:dyDescent="0.2">
      <c r="B11" s="57" t="s">
        <v>35</v>
      </c>
      <c r="C11" s="53">
        <f>SUM($E$17:$E$22,$E$27:$E$32,$E$37:$E$42,$E$47:$E$52,$E$57:$E$63)</f>
        <v>10624.08</v>
      </c>
      <c r="D11" s="17"/>
      <c r="E11" s="18"/>
    </row>
    <row r="12" spans="1:6" ht="20.100000000000001" customHeight="1" x14ac:dyDescent="0.2">
      <c r="B12" s="58" t="s">
        <v>36</v>
      </c>
      <c r="C12" s="54">
        <f>SUM($E$17:$E$22,$E$27:$E$32,$E$37:$E$42,$E$47:$E$52,INDEX($E$57:$E$63,MATCH("odd change or bills",$B$57:$B$63,0)))</f>
        <v>9130.86</v>
      </c>
      <c r="D12" s="19"/>
      <c r="E12" s="20"/>
    </row>
    <row r="13" spans="1:6" ht="20.100000000000001" customHeight="1" x14ac:dyDescent="0.2">
      <c r="B13" s="59" t="s">
        <v>37</v>
      </c>
      <c r="C13" s="21">
        <f>DrawerTotal-CountedTotal</f>
        <v>-1500.2099999999991</v>
      </c>
      <c r="D13" s="22"/>
      <c r="E13" s="23"/>
    </row>
    <row r="14" spans="1:6" ht="20.25" customHeight="1" x14ac:dyDescent="0.2">
      <c r="A14" s="15"/>
      <c r="B14" s="16"/>
      <c r="C14" s="16"/>
      <c r="D14" s="16"/>
      <c r="E14" s="16"/>
      <c r="F14" s="15"/>
    </row>
    <row r="15" spans="1:6" ht="7.5" customHeight="1" x14ac:dyDescent="0.2"/>
    <row r="16" spans="1:6" ht="16.5" customHeight="1" thickBot="1" x14ac:dyDescent="0.25">
      <c r="B16" s="41" t="s">
        <v>0</v>
      </c>
      <c r="C16" s="42" t="s">
        <v>1</v>
      </c>
      <c r="D16" s="43" t="s">
        <v>2</v>
      </c>
      <c r="E16" s="43" t="s">
        <v>3</v>
      </c>
    </row>
    <row r="17" spans="1:6" ht="16.5" customHeight="1" x14ac:dyDescent="0.2">
      <c r="B17" s="35" t="s">
        <v>19</v>
      </c>
      <c r="C17" s="36">
        <v>0</v>
      </c>
      <c r="D17" s="25">
        <v>25</v>
      </c>
      <c r="E17" s="25">
        <f>'Cashier Balance Sheet'!$C17*'Cashier Balance Sheet'!$D17</f>
        <v>0</v>
      </c>
    </row>
    <row r="18" spans="1:6" ht="16.5" customHeight="1" x14ac:dyDescent="0.2">
      <c r="B18" s="35" t="s">
        <v>14</v>
      </c>
      <c r="C18" s="37">
        <v>0</v>
      </c>
      <c r="D18" s="25">
        <v>10</v>
      </c>
      <c r="E18" s="25">
        <f>'Cashier Balance Sheet'!$C18*'Cashier Balance Sheet'!$D18</f>
        <v>0</v>
      </c>
    </row>
    <row r="19" spans="1:6" ht="16.5" customHeight="1" x14ac:dyDescent="0.2">
      <c r="B19" s="35" t="s">
        <v>15</v>
      </c>
      <c r="C19" s="37">
        <v>3</v>
      </c>
      <c r="D19" s="25">
        <v>10</v>
      </c>
      <c r="E19" s="25">
        <f>'Cashier Balance Sheet'!$C19*'Cashier Balance Sheet'!$D19</f>
        <v>30</v>
      </c>
    </row>
    <row r="20" spans="1:6" ht="16.5" customHeight="1" x14ac:dyDescent="0.2">
      <c r="B20" s="35" t="s">
        <v>16</v>
      </c>
      <c r="C20" s="37">
        <v>3</v>
      </c>
      <c r="D20" s="25">
        <v>5</v>
      </c>
      <c r="E20" s="25">
        <f>'Cashier Balance Sheet'!$C20*'Cashier Balance Sheet'!$D20</f>
        <v>15</v>
      </c>
    </row>
    <row r="21" spans="1:6" ht="16.5" customHeight="1" x14ac:dyDescent="0.2">
      <c r="B21" s="35" t="s">
        <v>17</v>
      </c>
      <c r="C21" s="37">
        <v>1</v>
      </c>
      <c r="D21" s="25">
        <v>2</v>
      </c>
      <c r="E21" s="25">
        <f>'Cashier Balance Sheet'!$C21*'Cashier Balance Sheet'!$D21</f>
        <v>2</v>
      </c>
    </row>
    <row r="22" spans="1:6" ht="16.5" customHeight="1" thickBot="1" x14ac:dyDescent="0.25">
      <c r="B22" s="39" t="s">
        <v>18</v>
      </c>
      <c r="C22" s="40">
        <v>1</v>
      </c>
      <c r="D22" s="38">
        <v>0.5</v>
      </c>
      <c r="E22" s="38">
        <f>'Cashier Balance Sheet'!$C22*'Cashier Balance Sheet'!$D22</f>
        <v>0.5</v>
      </c>
    </row>
    <row r="23" spans="1:6" ht="16.5" customHeight="1" thickTop="1" x14ac:dyDescent="0.2">
      <c r="B23" s="33" t="s">
        <v>20</v>
      </c>
      <c r="C23" s="30">
        <f>SUM('Cashier Balance Sheet'!$C$17:$C$22)</f>
        <v>8</v>
      </c>
      <c r="D23" s="34"/>
      <c r="E23" s="34">
        <f>SUBTOTAL(109,'Cashier Balance Sheet'!$E$17:$E$22)</f>
        <v>47.5</v>
      </c>
    </row>
    <row r="24" spans="1:6" ht="20.25" customHeight="1" x14ac:dyDescent="0.2">
      <c r="A24" s="15"/>
      <c r="B24" s="16"/>
      <c r="C24" s="16"/>
      <c r="D24" s="16"/>
      <c r="E24" s="16"/>
      <c r="F24" s="15"/>
    </row>
    <row r="25" spans="1:6" ht="7.5" customHeight="1" x14ac:dyDescent="0.2"/>
    <row r="26" spans="1:6" ht="16.5" customHeight="1" thickBot="1" x14ac:dyDescent="0.25">
      <c r="B26" s="41" t="s">
        <v>4</v>
      </c>
      <c r="C26" s="43" t="s">
        <v>1</v>
      </c>
      <c r="D26" s="43" t="s">
        <v>5</v>
      </c>
      <c r="E26" s="43" t="s">
        <v>3</v>
      </c>
    </row>
    <row r="27" spans="1:6" ht="16.5" customHeight="1" x14ac:dyDescent="0.2">
      <c r="B27" s="35" t="s">
        <v>13</v>
      </c>
      <c r="C27" s="31">
        <v>0</v>
      </c>
      <c r="D27" s="25">
        <v>1</v>
      </c>
      <c r="E27" s="25">
        <f>'Cashier Balance Sheet'!$C27*'Cashier Balance Sheet'!$D27</f>
        <v>0</v>
      </c>
    </row>
    <row r="28" spans="1:6" ht="16.5" customHeight="1" x14ac:dyDescent="0.2">
      <c r="B28" s="35" t="s">
        <v>14</v>
      </c>
      <c r="C28" s="32">
        <v>0</v>
      </c>
      <c r="D28" s="25">
        <v>0.5</v>
      </c>
      <c r="E28" s="25">
        <f>'Cashier Balance Sheet'!$C28*'Cashier Balance Sheet'!$D28</f>
        <v>0</v>
      </c>
    </row>
    <row r="29" spans="1:6" ht="16.5" customHeight="1" x14ac:dyDescent="0.2">
      <c r="B29" s="35" t="s">
        <v>15</v>
      </c>
      <c r="C29" s="32">
        <v>42</v>
      </c>
      <c r="D29" s="25">
        <v>0.25</v>
      </c>
      <c r="E29" s="25">
        <f>'Cashier Balance Sheet'!$C29*'Cashier Balance Sheet'!$D29</f>
        <v>10.5</v>
      </c>
    </row>
    <row r="30" spans="1:6" ht="16.5" customHeight="1" x14ac:dyDescent="0.2">
      <c r="B30" s="35" t="s">
        <v>16</v>
      </c>
      <c r="C30" s="32">
        <v>33</v>
      </c>
      <c r="D30" s="25">
        <v>0.1</v>
      </c>
      <c r="E30" s="25">
        <f>'Cashier Balance Sheet'!$C30*'Cashier Balance Sheet'!$D30</f>
        <v>3.3000000000000003</v>
      </c>
    </row>
    <row r="31" spans="1:6" ht="16.5" customHeight="1" x14ac:dyDescent="0.2">
      <c r="B31" s="35" t="s">
        <v>17</v>
      </c>
      <c r="C31" s="32">
        <v>22</v>
      </c>
      <c r="D31" s="25">
        <v>0.05</v>
      </c>
      <c r="E31" s="25">
        <f>'Cashier Balance Sheet'!$C31*'Cashier Balance Sheet'!$D31</f>
        <v>1.1000000000000001</v>
      </c>
    </row>
    <row r="32" spans="1:6" ht="16.5" customHeight="1" thickBot="1" x14ac:dyDescent="0.25">
      <c r="B32" s="39" t="s">
        <v>18</v>
      </c>
      <c r="C32" s="44">
        <v>11</v>
      </c>
      <c r="D32" s="38">
        <v>0.01</v>
      </c>
      <c r="E32" s="38">
        <f>'Cashier Balance Sheet'!$C32*'Cashier Balance Sheet'!$D32</f>
        <v>0.11</v>
      </c>
    </row>
    <row r="33" spans="1:6" ht="16.5" customHeight="1" thickTop="1" x14ac:dyDescent="0.2">
      <c r="B33" s="33" t="s">
        <v>20</v>
      </c>
      <c r="C33" s="30">
        <f>SUM('Cashier Balance Sheet'!$C$27:$C$32)</f>
        <v>108</v>
      </c>
      <c r="D33" s="34"/>
      <c r="E33" s="34">
        <f>SUBTOTAL(109,'Cashier Balance Sheet'!$E$27:$E$32)</f>
        <v>15.01</v>
      </c>
    </row>
    <row r="34" spans="1:6" ht="20.25" customHeight="1" x14ac:dyDescent="0.2">
      <c r="A34" s="15"/>
      <c r="B34" s="16"/>
      <c r="C34" s="16"/>
      <c r="D34" s="16"/>
      <c r="E34" s="16"/>
      <c r="F34" s="15"/>
    </row>
    <row r="35" spans="1:6" ht="7.5" customHeight="1" x14ac:dyDescent="0.2"/>
    <row r="36" spans="1:6" ht="16.5" customHeight="1" thickBot="1" x14ac:dyDescent="0.25">
      <c r="B36" s="41" t="s">
        <v>6</v>
      </c>
      <c r="C36" s="43" t="s">
        <v>1</v>
      </c>
      <c r="D36" s="43" t="s">
        <v>7</v>
      </c>
      <c r="E36" s="43" t="s">
        <v>3</v>
      </c>
      <c r="F36" s="24"/>
    </row>
    <row r="37" spans="1:6" ht="16.5" customHeight="1" x14ac:dyDescent="0.2">
      <c r="B37" s="35" t="s">
        <v>21</v>
      </c>
      <c r="C37" s="31">
        <v>1</v>
      </c>
      <c r="D37" s="25">
        <v>1000</v>
      </c>
      <c r="E37" s="25">
        <f>'Cashier Balance Sheet'!$C37*'Cashier Balance Sheet'!$D37</f>
        <v>1000</v>
      </c>
    </row>
    <row r="38" spans="1:6" ht="16.5" customHeight="1" x14ac:dyDescent="0.2">
      <c r="B38" s="35" t="s">
        <v>22</v>
      </c>
      <c r="C38" s="32">
        <v>2</v>
      </c>
      <c r="D38" s="25">
        <v>1000</v>
      </c>
      <c r="E38" s="25">
        <f>'Cashier Balance Sheet'!$C38*'Cashier Balance Sheet'!$D38</f>
        <v>2000</v>
      </c>
    </row>
    <row r="39" spans="1:6" ht="16.5" customHeight="1" x14ac:dyDescent="0.2">
      <c r="B39" s="35" t="s">
        <v>23</v>
      </c>
      <c r="C39" s="32">
        <v>3</v>
      </c>
      <c r="D39" s="25">
        <v>1000</v>
      </c>
      <c r="E39" s="25">
        <f>'Cashier Balance Sheet'!$C39*'Cashier Balance Sheet'!$D39</f>
        <v>3000</v>
      </c>
    </row>
    <row r="40" spans="1:6" ht="16.5" customHeight="1" x14ac:dyDescent="0.2">
      <c r="B40" s="35" t="s">
        <v>24</v>
      </c>
      <c r="C40" s="32">
        <v>4</v>
      </c>
      <c r="D40" s="25">
        <v>250</v>
      </c>
      <c r="E40" s="25">
        <f>'Cashier Balance Sheet'!$C40*'Cashier Balance Sheet'!$D40</f>
        <v>1000</v>
      </c>
    </row>
    <row r="41" spans="1:6" ht="16.5" customHeight="1" x14ac:dyDescent="0.2">
      <c r="B41" s="35" t="s">
        <v>25</v>
      </c>
      <c r="C41" s="32">
        <v>5</v>
      </c>
      <c r="D41" s="25">
        <v>250</v>
      </c>
      <c r="E41" s="25">
        <f>'Cashier Balance Sheet'!$C41*'Cashier Balance Sheet'!$D41</f>
        <v>1250</v>
      </c>
    </row>
    <row r="42" spans="1:6" ht="16.5" customHeight="1" thickBot="1" x14ac:dyDescent="0.25">
      <c r="B42" s="35" t="s">
        <v>26</v>
      </c>
      <c r="C42" s="45">
        <v>6</v>
      </c>
      <c r="D42" s="25">
        <v>50</v>
      </c>
      <c r="E42" s="25">
        <f>'Cashier Balance Sheet'!$C42*'Cashier Balance Sheet'!$D42</f>
        <v>300</v>
      </c>
    </row>
    <row r="43" spans="1:6" ht="16.5" customHeight="1" thickTop="1" x14ac:dyDescent="0.2">
      <c r="B43" s="26" t="s">
        <v>20</v>
      </c>
      <c r="C43" s="30">
        <f>SUM('Cashier Balance Sheet'!$C$37:$C$42)</f>
        <v>21</v>
      </c>
      <c r="D43" s="28"/>
      <c r="E43" s="28">
        <f>SUBTOTAL(109,'Cashier Balance Sheet'!$E$37:$E$42)</f>
        <v>8550</v>
      </c>
    </row>
    <row r="44" spans="1:6" ht="20.25" customHeight="1" x14ac:dyDescent="0.2">
      <c r="A44" s="15"/>
      <c r="B44" s="16"/>
      <c r="C44" s="16"/>
      <c r="D44" s="16"/>
      <c r="E44" s="16"/>
      <c r="F44" s="15"/>
    </row>
    <row r="45" spans="1:6" ht="7.5" customHeight="1" x14ac:dyDescent="0.2"/>
    <row r="46" spans="1:6" ht="16.5" customHeight="1" thickBot="1" x14ac:dyDescent="0.25">
      <c r="B46" s="41" t="s">
        <v>8</v>
      </c>
      <c r="C46" s="43" t="s">
        <v>1</v>
      </c>
      <c r="D46" s="43" t="s">
        <v>12</v>
      </c>
      <c r="E46" s="43" t="s">
        <v>3</v>
      </c>
    </row>
    <row r="47" spans="1:6" ht="16.5" customHeight="1" x14ac:dyDescent="0.2">
      <c r="B47" s="35" t="s">
        <v>21</v>
      </c>
      <c r="C47" s="31">
        <v>2</v>
      </c>
      <c r="D47" s="25">
        <v>100</v>
      </c>
      <c r="E47" s="25">
        <f>'Cashier Balance Sheet'!$C47*'Cashier Balance Sheet'!$D47</f>
        <v>200</v>
      </c>
    </row>
    <row r="48" spans="1:6" ht="16.5" customHeight="1" x14ac:dyDescent="0.2">
      <c r="B48" s="35" t="s">
        <v>22</v>
      </c>
      <c r="C48" s="32">
        <v>3</v>
      </c>
      <c r="D48" s="25">
        <v>50</v>
      </c>
      <c r="E48" s="25">
        <f>'Cashier Balance Sheet'!$C48*'Cashier Balance Sheet'!$D48</f>
        <v>150</v>
      </c>
    </row>
    <row r="49" spans="1:6" ht="16.5" customHeight="1" x14ac:dyDescent="0.2">
      <c r="B49" s="35" t="s">
        <v>23</v>
      </c>
      <c r="C49" s="32">
        <v>4</v>
      </c>
      <c r="D49" s="25">
        <v>20</v>
      </c>
      <c r="E49" s="25">
        <f>'Cashier Balance Sheet'!$C49*'Cashier Balance Sheet'!$D49</f>
        <v>80</v>
      </c>
    </row>
    <row r="50" spans="1:6" ht="16.5" customHeight="1" x14ac:dyDescent="0.2">
      <c r="B50" s="35" t="s">
        <v>24</v>
      </c>
      <c r="C50" s="32">
        <v>5</v>
      </c>
      <c r="D50" s="25">
        <v>10</v>
      </c>
      <c r="E50" s="25">
        <f>'Cashier Balance Sheet'!$C50*'Cashier Balance Sheet'!$D50</f>
        <v>50</v>
      </c>
    </row>
    <row r="51" spans="1:6" ht="16.5" customHeight="1" x14ac:dyDescent="0.2">
      <c r="B51" s="35" t="s">
        <v>25</v>
      </c>
      <c r="C51" s="32">
        <v>6</v>
      </c>
      <c r="D51" s="25">
        <v>5</v>
      </c>
      <c r="E51" s="25">
        <f>'Cashier Balance Sheet'!$C51*'Cashier Balance Sheet'!$D51</f>
        <v>30</v>
      </c>
    </row>
    <row r="52" spans="1:6" ht="16.5" customHeight="1" thickBot="1" x14ac:dyDescent="0.25">
      <c r="B52" s="35" t="s">
        <v>26</v>
      </c>
      <c r="C52" s="46">
        <v>7</v>
      </c>
      <c r="D52" s="25">
        <v>1</v>
      </c>
      <c r="E52" s="25">
        <f>'Cashier Balance Sheet'!$C52*'Cashier Balance Sheet'!$D52</f>
        <v>7</v>
      </c>
    </row>
    <row r="53" spans="1:6" ht="16.5" customHeight="1" thickTop="1" x14ac:dyDescent="0.2">
      <c r="B53" s="26" t="s">
        <v>20</v>
      </c>
      <c r="C53" s="27">
        <f>SUM('Cashier Balance Sheet'!$C$47:$C$52)</f>
        <v>27</v>
      </c>
      <c r="D53" s="28"/>
      <c r="E53" s="28">
        <f>SUBTOTAL(109,'Cashier Balance Sheet'!$E$47:$E$52)</f>
        <v>517</v>
      </c>
    </row>
    <row r="54" spans="1:6" ht="20.25" customHeight="1" x14ac:dyDescent="0.2">
      <c r="A54" s="15"/>
      <c r="B54" s="16"/>
      <c r="C54" s="16"/>
      <c r="D54" s="16"/>
      <c r="E54" s="16"/>
      <c r="F54" s="15"/>
    </row>
    <row r="55" spans="1:6" ht="7.5" customHeight="1" x14ac:dyDescent="0.2"/>
    <row r="56" spans="1:6" ht="16.5" customHeight="1" thickBot="1" x14ac:dyDescent="0.25">
      <c r="B56" s="41" t="s">
        <v>9</v>
      </c>
      <c r="C56" s="43" t="s">
        <v>11</v>
      </c>
      <c r="D56" s="43"/>
      <c r="E56" s="43" t="s">
        <v>3</v>
      </c>
    </row>
    <row r="57" spans="1:6" ht="16.5" customHeight="1" x14ac:dyDescent="0.2">
      <c r="B57" s="35" t="s">
        <v>27</v>
      </c>
      <c r="C57" s="47">
        <v>250</v>
      </c>
      <c r="D57" s="25"/>
      <c r="E57" s="25">
        <f>C57</f>
        <v>250</v>
      </c>
    </row>
    <row r="58" spans="1:6" ht="16.5" customHeight="1" x14ac:dyDescent="0.2">
      <c r="B58" s="35" t="s">
        <v>28</v>
      </c>
      <c r="C58" s="48"/>
      <c r="D58" s="25"/>
      <c r="E58" s="25">
        <f t="shared" ref="E58:E63" si="0">C58</f>
        <v>0</v>
      </c>
    </row>
    <row r="59" spans="1:6" ht="16.5" customHeight="1" x14ac:dyDescent="0.2">
      <c r="B59" s="35" t="s">
        <v>10</v>
      </c>
      <c r="C59" s="48"/>
      <c r="D59" s="25"/>
      <c r="E59" s="25">
        <f t="shared" si="0"/>
        <v>0</v>
      </c>
    </row>
    <row r="60" spans="1:6" ht="16.5" customHeight="1" x14ac:dyDescent="0.2">
      <c r="B60" s="35" t="s">
        <v>29</v>
      </c>
      <c r="C60" s="48">
        <v>457.23</v>
      </c>
      <c r="D60" s="25"/>
      <c r="E60" s="25">
        <f t="shared" si="0"/>
        <v>457.23</v>
      </c>
    </row>
    <row r="61" spans="1:6" ht="16.5" customHeight="1" x14ac:dyDescent="0.2">
      <c r="B61" s="35" t="s">
        <v>30</v>
      </c>
      <c r="C61" s="48">
        <v>785.99</v>
      </c>
      <c r="D61" s="25"/>
      <c r="E61" s="25">
        <f t="shared" si="0"/>
        <v>785.99</v>
      </c>
    </row>
    <row r="62" spans="1:6" ht="16.5" customHeight="1" x14ac:dyDescent="0.2">
      <c r="B62" s="35" t="s">
        <v>31</v>
      </c>
      <c r="C62" s="48"/>
      <c r="D62" s="25"/>
      <c r="E62" s="25">
        <f t="shared" si="0"/>
        <v>0</v>
      </c>
    </row>
    <row r="63" spans="1:6" ht="16.5" customHeight="1" thickBot="1" x14ac:dyDescent="0.25">
      <c r="B63" s="35" t="s">
        <v>32</v>
      </c>
      <c r="C63" s="49">
        <v>1.35</v>
      </c>
      <c r="D63" s="25"/>
      <c r="E63" s="25">
        <f t="shared" si="0"/>
        <v>1.35</v>
      </c>
    </row>
    <row r="64" spans="1:6" ht="16.5" customHeight="1" thickTop="1" x14ac:dyDescent="0.2">
      <c r="B64" s="26" t="s">
        <v>20</v>
      </c>
      <c r="C64" s="29">
        <f>SUM('Cashier Balance Sheet'!$C$57:$C$63)</f>
        <v>1494.57</v>
      </c>
      <c r="D64" s="28"/>
      <c r="E64" s="28">
        <f>SUBTOTAL(109,'Cashier Balance Sheet'!$E$57:$E$63)</f>
        <v>1494.57</v>
      </c>
    </row>
  </sheetData>
  <mergeCells count="4">
    <mergeCell ref="D11:E13"/>
    <mergeCell ref="B5:C7"/>
    <mergeCell ref="D5:E7"/>
    <mergeCell ref="D9:E10"/>
  </mergeCells>
  <printOptions horizontalCentered="1"/>
  <pageMargins left="0.25" right="0.25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997EDA2-CF3A-4688-A19B-F2EB11260A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Cashier Balance Sheet</vt:lpstr>
      <vt:lpstr>CashTotal</vt:lpstr>
      <vt:lpstr>CountedTotal</vt:lpstr>
      <vt:lpstr>DrawerTotal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Alex</dc:creator>
  <cp:keywords/>
  <cp:lastModifiedBy>Alex</cp:lastModifiedBy>
  <cp:lastPrinted>2020-06-25T12:34:59Z</cp:lastPrinted>
  <dcterms:created xsi:type="dcterms:W3CDTF">2020-06-25T12:17:59Z</dcterms:created>
  <dcterms:modified xsi:type="dcterms:W3CDTF">2020-06-25T12:36:25Z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TC038452309991</vt:lpwstr>
  </property>
</Properties>
</file>